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Приложение" sheetId="1" r:id="rId1"/>
  </sheets>
  <definedNames>
    <definedName name="_xlnm.Print_Area_21">"сах.свекла!$a$1":#REF!</definedName>
    <definedName name="_xlnm.Print_Titles_2">'Приложение'!$12:$12</definedName>
    <definedName name="_xlnm.Print_Titles_21">"сах.свекла!$8":8</definedName>
    <definedName name="_xlnm.Print_Titles" localSheetId="0">'Приложение'!$12:$12</definedName>
    <definedName name="_xlnm.Print_Area" localSheetId="0">'Приложение'!$A$1:$J$90</definedName>
  </definedNames>
  <calcPr fullCalcOnLoad="1"/>
</workbook>
</file>

<file path=xl/sharedStrings.xml><?xml version="1.0" encoding="utf-8"?>
<sst xmlns="http://schemas.openxmlformats.org/spreadsheetml/2006/main" count="124" uniqueCount="101">
  <si>
    <t>Показатели</t>
  </si>
  <si>
    <t>к решению Совета  муниципального</t>
  </si>
  <si>
    <t xml:space="preserve">образования Кавказский район </t>
  </si>
  <si>
    <t>ИНДИКАТИВНЫЙ ПЛАН</t>
  </si>
  <si>
    <t>социально-экономического развития муниципального образования</t>
  </si>
  <si>
    <t xml:space="preserve">    в том числе:</t>
  </si>
  <si>
    <t>Промышленная  деятельность</t>
  </si>
  <si>
    <t>Производство основных видов продукции</t>
  </si>
  <si>
    <t>Сельское хозяйство</t>
  </si>
  <si>
    <t>из них:</t>
  </si>
  <si>
    <t>Яйца, млн. штук</t>
  </si>
  <si>
    <t xml:space="preserve">   в том числе коровы</t>
  </si>
  <si>
    <t>Инвестиции</t>
  </si>
  <si>
    <t>Транспортный комплекс</t>
  </si>
  <si>
    <t>Объем услуг крупных и средних предприятий транспорта – всего, млн. рублей</t>
  </si>
  <si>
    <t>Рынки товаров и услуг</t>
  </si>
  <si>
    <t>Оборот розничной торговли, млн. рублей в ценах соответствующих лет</t>
  </si>
  <si>
    <t>Оборот общественного питания, млн. рублей в ценах соответствующих лет</t>
  </si>
  <si>
    <t>Малое предпринимательство</t>
  </si>
  <si>
    <t>Зерновые и зернобобовые культуры (в весе после доработки), тыс.тонн</t>
  </si>
  <si>
    <t>Виноград, тыс.тонн</t>
  </si>
  <si>
    <t>х</t>
  </si>
  <si>
    <t>Крупный рогатый скот, голов</t>
  </si>
  <si>
    <t>Птица, тыс.голов</t>
  </si>
  <si>
    <t>Ввод в эксплуатацию жилых домов, тыс.кв.м общей площади</t>
  </si>
  <si>
    <t>в том  числе  по  видам  экономической деятельности:</t>
  </si>
  <si>
    <t>Финансы</t>
  </si>
  <si>
    <t xml:space="preserve">    городское, тыс.человек</t>
  </si>
  <si>
    <t xml:space="preserve">   сельское, тыс.человек</t>
  </si>
  <si>
    <t>Численность занятых в экономике, тыс. человек</t>
  </si>
  <si>
    <t>Из численности занятых – численность работников предприятий и организаций, тыс. человек</t>
  </si>
  <si>
    <t>Индекс потребительских цен, в процентах к предыдущему году, среднегодовой</t>
  </si>
  <si>
    <t>Реальная среднемесячная заработная плата, в процентах к предыдущему году</t>
  </si>
  <si>
    <t>Доля населения с доходами ниже прожиточного минимума, процентов</t>
  </si>
  <si>
    <t>Количество мест в учреждениях дошкольного образования, единиц</t>
  </si>
  <si>
    <t>Количество групп альтернативных моделей дошкольного образования, единиц</t>
  </si>
  <si>
    <t>Уровень регистрируемой безработицы, в процентах к численности трудоспособного населения в трудоспособном возрасте</t>
  </si>
  <si>
    <t xml:space="preserve">Экономическая и инвестиционная деятельность </t>
  </si>
  <si>
    <t>Объем отгруженных товаров собственного производства, выполненных работ и услуг собственными силами  по крупным и средним организациям, млн. рублей</t>
  </si>
  <si>
    <t>Обрабатывающие производства, млн. рублей</t>
  </si>
  <si>
    <t>Конструкции и детали  сборные  железобетонные, тыс.куб.метров</t>
  </si>
  <si>
    <t>Объем сельскохозяйственной продукции во всех категориях хозяйств, млн.рублей</t>
  </si>
  <si>
    <t>Сахарная свекла, тыс. тонн</t>
  </si>
  <si>
    <t>Подсолнечник (в весе после доработки), тыс. тонн</t>
  </si>
  <si>
    <t>Соя, тыс.тонн</t>
  </si>
  <si>
    <t>Картофель, тыс. тонн</t>
  </si>
  <si>
    <t>в крестьянских (фермерских) хозяйствах и хозяйствах индивидуальных предпринимателей, тыс. тонн</t>
  </si>
  <si>
    <t>в личных подсобных хозяйствах, тыс. тонн</t>
  </si>
  <si>
    <t>Овощи, тыс. тонн</t>
  </si>
  <si>
    <t>Плоды и ягоды, тыс. тонн</t>
  </si>
  <si>
    <t>Производство продукции животноводства:</t>
  </si>
  <si>
    <t>Валовой сбор сельскохозяйственных культур:</t>
  </si>
  <si>
    <t>Мясо (скот и птица) в живом весе, тыс. тонн</t>
  </si>
  <si>
    <t>Молоко, тыс. тонн</t>
  </si>
  <si>
    <t>Численность поголовья сельскохозяйственных животных на конец года во всех категориях хозяйств:</t>
  </si>
  <si>
    <t>Свиньи, голов</t>
  </si>
  <si>
    <t>Овцы и козы, голов</t>
  </si>
  <si>
    <t>Объем инвестиций в основной капитал за счет всех источников финансирования (по крупным и средним предприятиям), млн. рулей в ценах соответствующих лет</t>
  </si>
  <si>
    <t>Мясо и субпродукты пищевые убойных животных, тонн</t>
  </si>
  <si>
    <t>Численность зарегистрированных безработных, человек.</t>
  </si>
  <si>
    <t>Фонд оплаты труда по крупным и средним организациям, млн. рублей</t>
  </si>
  <si>
    <t>Номинальная начисленная среднемесячная заработная плата по крупным и средним  организациям, рублей</t>
  </si>
  <si>
    <t>Прибыль (убыток) – сальдо по крупным и средним  организациям, млн. рублей</t>
  </si>
  <si>
    <t>Убытки по всем видам деятельности крупных и средних организаций, млн.рублей</t>
  </si>
  <si>
    <t>в том числе прибыль прибыльных  крупных и средних  организаций, млн.рублей</t>
  </si>
  <si>
    <t>Пиво, тыс.декалитров</t>
  </si>
  <si>
    <t>Обеспечение  электрической  энергией, газом, паром; кондиционирование  воздуха, млн.рублей</t>
  </si>
  <si>
    <t>Водоснабжение, водоотведение, организация  сбора и утилизации отходов, деятельность по  ликвидации  загрязнений, млн.рублей</t>
  </si>
  <si>
    <t>Приложение</t>
  </si>
  <si>
    <t>от ______________20__года №___</t>
  </si>
  <si>
    <t>2020 год прогноз</t>
  </si>
  <si>
    <t>Масло растительное, тыс.тонн</t>
  </si>
  <si>
    <t xml:space="preserve">    100,4 (в сопостави-мых ценах)</t>
  </si>
  <si>
    <t xml:space="preserve">    100,5 (в сопостави-мых ценах)</t>
  </si>
  <si>
    <t xml:space="preserve"> Численность постоянного населения         ( среднегодовая), тыс. человек</t>
  </si>
  <si>
    <t>Количество малых и средних  предприятий(юридических лиц), единиц</t>
  </si>
  <si>
    <t>Среднесписочная численность работников малых и средних  предприятий (юридических лиц), человек</t>
  </si>
  <si>
    <t>2018 год  отчет</t>
  </si>
  <si>
    <t>2019 год оценка</t>
  </si>
  <si>
    <t>2019 год           в % к 2018 году</t>
  </si>
  <si>
    <t>2020год   в % к 2019 году</t>
  </si>
  <si>
    <t>2021 год прогноз</t>
  </si>
  <si>
    <t>2021 год в % к 2020 году</t>
  </si>
  <si>
    <t>2022год прогноз</t>
  </si>
  <si>
    <t>2022 год  в % к 2021 году</t>
  </si>
  <si>
    <t xml:space="preserve">                  Социальная сфера. Уровень жизни населения.</t>
  </si>
  <si>
    <t>103,7( в сопост. ценах)</t>
  </si>
  <si>
    <t>104,1( в сопост. ценах)</t>
  </si>
  <si>
    <t>106,8 ( в сопост. ценах)</t>
  </si>
  <si>
    <t>102,6 ( в сопост. ценах)</t>
  </si>
  <si>
    <t>105,8( в сопостави мых ценах)</t>
  </si>
  <si>
    <t>98,5(в сопоставимых ценах)</t>
  </si>
  <si>
    <t>101,9 ( в сопоставимых ценах)</t>
  </si>
  <si>
    <t>100,7 ( в сопостави мых ценах)</t>
  </si>
  <si>
    <t xml:space="preserve">    102,8 (в сопостави-мых ценах)</t>
  </si>
  <si>
    <t xml:space="preserve">    102 ,7(в сопостави-мых ценах)</t>
  </si>
  <si>
    <t xml:space="preserve">  102,9(в сопостави-мых ценах)</t>
  </si>
  <si>
    <t xml:space="preserve">    100,6 (в сопостави-мых ценах)</t>
  </si>
  <si>
    <t xml:space="preserve">  100,7 (в сопостави-мых ценах)</t>
  </si>
  <si>
    <t>Кавказский район на 2020 год и на  период до  2022 года.</t>
  </si>
  <si>
    <t>Заместитель главы муниципального образования Кавказский район                                                                                                       А.Г.Синегубова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</si>
</sst>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Mang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2" fillId="4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3" fillId="49" borderId="1" applyNumberFormat="0" applyAlignment="0" applyProtection="0"/>
    <xf numFmtId="0" fontId="3" fillId="16" borderId="2" applyNumberFormat="0" applyAlignment="0" applyProtection="0"/>
    <xf numFmtId="0" fontId="3" fillId="16" borderId="2" applyNumberFormat="0" applyAlignment="0" applyProtection="0"/>
    <xf numFmtId="0" fontId="3" fillId="21" borderId="2" applyNumberFormat="0" applyAlignment="0" applyProtection="0"/>
    <xf numFmtId="0" fontId="3" fillId="21" borderId="2" applyNumberFormat="0" applyAlignment="0" applyProtection="0"/>
    <xf numFmtId="0" fontId="3" fillId="21" borderId="2" applyNumberFormat="0" applyAlignment="0" applyProtection="0"/>
    <xf numFmtId="0" fontId="3" fillId="21" borderId="2" applyNumberFormat="0" applyAlignment="0" applyProtection="0"/>
    <xf numFmtId="0" fontId="3" fillId="21" borderId="2" applyNumberFormat="0" applyAlignment="0" applyProtection="0"/>
    <xf numFmtId="0" fontId="3" fillId="16" borderId="2" applyNumberFormat="0" applyAlignment="0" applyProtection="0"/>
    <xf numFmtId="0" fontId="3" fillId="16" borderId="2" applyNumberFormat="0" applyAlignment="0" applyProtection="0"/>
    <xf numFmtId="0" fontId="3" fillId="16" borderId="2" applyNumberFormat="0" applyAlignment="0" applyProtection="0"/>
    <xf numFmtId="0" fontId="34" fillId="50" borderId="3" applyNumberFormat="0" applyAlignment="0" applyProtection="0"/>
    <xf numFmtId="0" fontId="4" fillId="51" borderId="4" applyNumberFormat="0" applyAlignment="0" applyProtection="0"/>
    <xf numFmtId="0" fontId="4" fillId="51" borderId="4" applyNumberFormat="0" applyAlignment="0" applyProtection="0"/>
    <xf numFmtId="0" fontId="4" fillId="52" borderId="4" applyNumberFormat="0" applyAlignment="0" applyProtection="0"/>
    <xf numFmtId="0" fontId="4" fillId="52" borderId="4" applyNumberFormat="0" applyAlignment="0" applyProtection="0"/>
    <xf numFmtId="0" fontId="4" fillId="52" borderId="4" applyNumberFormat="0" applyAlignment="0" applyProtection="0"/>
    <xf numFmtId="0" fontId="4" fillId="52" borderId="4" applyNumberFormat="0" applyAlignment="0" applyProtection="0"/>
    <xf numFmtId="0" fontId="4" fillId="52" borderId="4" applyNumberFormat="0" applyAlignment="0" applyProtection="0"/>
    <xf numFmtId="0" fontId="4" fillId="51" borderId="4" applyNumberFormat="0" applyAlignment="0" applyProtection="0"/>
    <xf numFmtId="0" fontId="4" fillId="51" borderId="4" applyNumberFormat="0" applyAlignment="0" applyProtection="0"/>
    <xf numFmtId="0" fontId="4" fillId="51" borderId="4" applyNumberFormat="0" applyAlignment="0" applyProtection="0"/>
    <xf numFmtId="0" fontId="35" fillId="50" borderId="1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6" fillId="52" borderId="2" applyNumberFormat="0" applyAlignment="0" applyProtection="0"/>
    <xf numFmtId="0" fontId="6" fillId="52" borderId="2" applyNumberFormat="0" applyAlignment="0" applyProtection="0"/>
    <xf numFmtId="0" fontId="6" fillId="52" borderId="2" applyNumberFormat="0" applyAlignment="0" applyProtection="0"/>
    <xf numFmtId="0" fontId="6" fillId="52" borderId="2" applyNumberFormat="0" applyAlignment="0" applyProtection="0"/>
    <xf numFmtId="0" fontId="6" fillId="52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7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38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40" fillId="53" borderId="17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43" fillId="5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7" borderId="19" applyNumberFormat="0" applyFont="0" applyAlignment="0" applyProtection="0"/>
    <xf numFmtId="0" fontId="22" fillId="10" borderId="20" applyNumberFormat="0" applyAlignment="0" applyProtection="0"/>
    <xf numFmtId="0" fontId="22" fillId="10" borderId="20" applyNumberFormat="0" applyAlignment="0" applyProtection="0"/>
    <xf numFmtId="0" fontId="19" fillId="10" borderId="20" applyNumberFormat="0" applyAlignment="0" applyProtection="0"/>
    <xf numFmtId="0" fontId="19" fillId="10" borderId="20" applyNumberFormat="0" applyAlignment="0" applyProtection="0"/>
    <xf numFmtId="0" fontId="19" fillId="10" borderId="20" applyNumberFormat="0" applyAlignment="0" applyProtection="0"/>
    <xf numFmtId="0" fontId="19" fillId="10" borderId="20" applyNumberFormat="0" applyAlignment="0" applyProtection="0"/>
    <xf numFmtId="0" fontId="19" fillId="10" borderId="20" applyNumberFormat="0" applyAlignment="0" applyProtection="0"/>
    <xf numFmtId="0" fontId="22" fillId="10" borderId="20" applyNumberFormat="0" applyAlignment="0" applyProtection="0"/>
    <xf numFmtId="0" fontId="22" fillId="10" borderId="20" applyNumberFormat="0" applyAlignment="0" applyProtection="0"/>
    <xf numFmtId="0" fontId="22" fillId="10" borderId="20" applyNumberFormat="0" applyAlignment="0" applyProtection="0"/>
    <xf numFmtId="9" fontId="0" fillId="0" borderId="0" applyFill="0" applyBorder="0" applyAlignment="0" applyProtection="0"/>
    <xf numFmtId="0" fontId="45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5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</cellStyleXfs>
  <cellXfs count="86">
    <xf numFmtId="0" fontId="0" fillId="0" borderId="0" xfId="0" applyAlignment="1">
      <alignment/>
    </xf>
    <xf numFmtId="0" fontId="26" fillId="0" borderId="0" xfId="0" applyFont="1" applyFill="1" applyAlignment="1">
      <alignment vertical="center" wrapText="1"/>
    </xf>
    <xf numFmtId="0" fontId="27" fillId="52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wrapText="1"/>
    </xf>
    <xf numFmtId="164" fontId="28" fillId="0" borderId="24" xfId="0" applyNumberFormat="1" applyFont="1" applyFill="1" applyBorder="1" applyAlignment="1">
      <alignment vertical="top" wrapText="1"/>
    </xf>
    <xf numFmtId="0" fontId="28" fillId="0" borderId="24" xfId="0" applyFont="1" applyFill="1" applyBorder="1" applyAlignment="1">
      <alignment vertical="top" wrapText="1"/>
    </xf>
    <xf numFmtId="0" fontId="28" fillId="0" borderId="24" xfId="0" applyFont="1" applyFill="1" applyBorder="1" applyAlignment="1">
      <alignment horizontal="center" vertical="center" wrapText="1"/>
    </xf>
    <xf numFmtId="165" fontId="28" fillId="0" borderId="24" xfId="0" applyNumberFormat="1" applyFont="1" applyFill="1" applyBorder="1" applyAlignment="1">
      <alignment horizontal="center" vertical="center" wrapText="1"/>
    </xf>
    <xf numFmtId="164" fontId="28" fillId="0" borderId="24" xfId="0" applyNumberFormat="1" applyFont="1" applyFill="1" applyBorder="1" applyAlignment="1">
      <alignment horizontal="center" vertical="center" wrapText="1"/>
    </xf>
    <xf numFmtId="1" fontId="28" fillId="0" borderId="24" xfId="0" applyNumberFormat="1" applyFont="1" applyFill="1" applyBorder="1" applyAlignment="1">
      <alignment horizontal="center" vertical="center" wrapText="1"/>
    </xf>
    <xf numFmtId="0" fontId="28" fillId="52" borderId="0" xfId="0" applyFont="1" applyFill="1" applyAlignment="1">
      <alignment wrapText="1"/>
    </xf>
    <xf numFmtId="0" fontId="28" fillId="52" borderId="0" xfId="0" applyFont="1" applyFill="1" applyAlignment="1">
      <alignment vertical="center" wrapText="1"/>
    </xf>
    <xf numFmtId="0" fontId="28" fillId="52" borderId="0" xfId="0" applyFont="1" applyFill="1" applyAlignment="1">
      <alignment horizontal="center" vertical="center" wrapText="1"/>
    </xf>
    <xf numFmtId="0" fontId="28" fillId="52" borderId="0" xfId="0" applyFont="1" applyFill="1" applyBorder="1" applyAlignment="1">
      <alignment vertical="center" wrapText="1"/>
    </xf>
    <xf numFmtId="0" fontId="29" fillId="52" borderId="0" xfId="0" applyFont="1" applyFill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164" fontId="28" fillId="0" borderId="25" xfId="0" applyNumberFormat="1" applyFont="1" applyFill="1" applyBorder="1" applyAlignment="1">
      <alignment horizontal="center" vertical="center" wrapText="1"/>
    </xf>
    <xf numFmtId="164" fontId="28" fillId="0" borderId="26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164" fontId="28" fillId="0" borderId="26" xfId="0" applyNumberFormat="1" applyFont="1" applyFill="1" applyBorder="1" applyAlignment="1">
      <alignment vertical="top" wrapText="1"/>
    </xf>
    <xf numFmtId="164" fontId="28" fillId="0" borderId="0" xfId="0" applyNumberFormat="1" applyFont="1" applyFill="1" applyBorder="1" applyAlignment="1">
      <alignment vertical="top" wrapText="1"/>
    </xf>
    <xf numFmtId="165" fontId="30" fillId="0" borderId="24" xfId="0" applyNumberFormat="1" applyFont="1" applyFill="1" applyBorder="1" applyAlignment="1">
      <alignment horizontal="center" vertical="center" wrapText="1"/>
    </xf>
    <xf numFmtId="164" fontId="28" fillId="0" borderId="27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vertical="top" wrapText="1"/>
    </xf>
    <xf numFmtId="164" fontId="30" fillId="0" borderId="24" xfId="0" applyNumberFormat="1" applyFont="1" applyFill="1" applyBorder="1" applyAlignment="1">
      <alignment vertical="top" wrapText="1"/>
    </xf>
    <xf numFmtId="164" fontId="30" fillId="0" borderId="24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left" vertical="top" wrapText="1"/>
    </xf>
    <xf numFmtId="164" fontId="30" fillId="0" borderId="26" xfId="0" applyNumberFormat="1" applyFont="1" applyFill="1" applyBorder="1" applyAlignment="1">
      <alignment vertical="top" wrapText="1"/>
    </xf>
    <xf numFmtId="164" fontId="28" fillId="0" borderId="28" xfId="0" applyNumberFormat="1" applyFont="1" applyFill="1" applyBorder="1" applyAlignment="1">
      <alignment horizontal="center" vertical="center" wrapText="1"/>
    </xf>
    <xf numFmtId="164" fontId="28" fillId="0" borderId="29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164" fontId="28" fillId="0" borderId="30" xfId="0" applyNumberFormat="1" applyFont="1" applyFill="1" applyBorder="1" applyAlignment="1">
      <alignment horizontal="center" vertical="center" wrapText="1"/>
    </xf>
    <xf numFmtId="164" fontId="28" fillId="0" borderId="31" xfId="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vertical="top" wrapText="1"/>
    </xf>
    <xf numFmtId="0" fontId="28" fillId="52" borderId="25" xfId="0" applyFont="1" applyFill="1" applyBorder="1" applyAlignment="1">
      <alignment horizontal="center" vertical="center" wrapText="1"/>
    </xf>
    <xf numFmtId="165" fontId="28" fillId="0" borderId="28" xfId="0" applyNumberFormat="1" applyFont="1" applyFill="1" applyBorder="1" applyAlignment="1">
      <alignment horizontal="center" vertical="center" wrapText="1"/>
    </xf>
    <xf numFmtId="1" fontId="28" fillId="0" borderId="28" xfId="0" applyNumberFormat="1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164" fontId="30" fillId="0" borderId="25" xfId="0" applyNumberFormat="1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vertical="top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vertical="top" wrapText="1"/>
    </xf>
    <xf numFmtId="164" fontId="28" fillId="0" borderId="30" xfId="0" applyNumberFormat="1" applyFont="1" applyFill="1" applyBorder="1" applyAlignment="1">
      <alignment vertical="top" wrapText="1"/>
    </xf>
    <xf numFmtId="164" fontId="30" fillId="0" borderId="33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vertical="top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164" fontId="28" fillId="0" borderId="33" xfId="0" applyNumberFormat="1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164" fontId="28" fillId="0" borderId="34" xfId="0" applyNumberFormat="1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vertical="top" wrapText="1"/>
    </xf>
    <xf numFmtId="0" fontId="30" fillId="0" borderId="34" xfId="0" applyFont="1" applyFill="1" applyBorder="1" applyAlignment="1">
      <alignment vertical="top" wrapText="1"/>
    </xf>
    <xf numFmtId="164" fontId="30" fillId="0" borderId="26" xfId="0" applyNumberFormat="1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vertical="top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vertical="top" wrapText="1"/>
    </xf>
    <xf numFmtId="0" fontId="48" fillId="0" borderId="30" xfId="0" applyFont="1" applyFill="1" applyBorder="1" applyAlignment="1">
      <alignment horizontal="center" vertical="center" wrapText="1"/>
    </xf>
    <xf numFmtId="164" fontId="48" fillId="0" borderId="30" xfId="0" applyNumberFormat="1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164" fontId="48" fillId="0" borderId="33" xfId="0" applyNumberFormat="1" applyFont="1" applyFill="1" applyBorder="1" applyAlignment="1">
      <alignment horizontal="center" vertical="center" wrapText="1"/>
    </xf>
    <xf numFmtId="164" fontId="28" fillId="0" borderId="36" xfId="0" applyNumberFormat="1" applyFont="1" applyFill="1" applyBorder="1" applyAlignment="1">
      <alignment horizontal="center" vertical="center" wrapText="1"/>
    </xf>
    <xf numFmtId="0" fontId="28" fillId="52" borderId="25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center" vertical="top" wrapText="1"/>
    </xf>
    <xf numFmtId="0" fontId="26" fillId="0" borderId="32" xfId="0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horizontal="center" vertical="top" wrapText="1"/>
    </xf>
    <xf numFmtId="0" fontId="27" fillId="52" borderId="0" xfId="0" applyFont="1" applyFill="1" applyAlignment="1">
      <alignment horizontal="center" vertical="center" wrapText="1"/>
    </xf>
    <xf numFmtId="164" fontId="28" fillId="0" borderId="30" xfId="0" applyNumberFormat="1" applyFont="1" applyFill="1" applyBorder="1" applyAlignment="1">
      <alignment horizontal="left" vertical="top" wrapText="1"/>
    </xf>
    <xf numFmtId="0" fontId="0" fillId="0" borderId="26" xfId="0" applyBorder="1" applyAlignment="1">
      <alignment wrapText="1"/>
    </xf>
    <xf numFmtId="164" fontId="28" fillId="0" borderId="30" xfId="0" applyNumberFormat="1" applyFont="1" applyFill="1" applyBorder="1" applyAlignment="1">
      <alignment horizontal="center" vertical="center" wrapText="1"/>
    </xf>
    <xf numFmtId="164" fontId="28" fillId="0" borderId="26" xfId="0" applyNumberFormat="1" applyFont="1" applyFill="1" applyBorder="1" applyAlignment="1">
      <alignment horizontal="center" vertical="center" wrapText="1"/>
    </xf>
    <xf numFmtId="0" fontId="26" fillId="52" borderId="29" xfId="0" applyFont="1" applyFill="1" applyBorder="1" applyAlignment="1">
      <alignment horizontal="center" wrapText="1"/>
    </xf>
    <xf numFmtId="0" fontId="26" fillId="52" borderId="37" xfId="0" applyFont="1" applyFill="1" applyBorder="1" applyAlignment="1">
      <alignment horizontal="center" wrapText="1"/>
    </xf>
    <xf numFmtId="0" fontId="26" fillId="52" borderId="38" xfId="0" applyFont="1" applyFill="1" applyBorder="1" applyAlignment="1">
      <alignment horizontal="center" wrapText="1"/>
    </xf>
    <xf numFmtId="0" fontId="48" fillId="0" borderId="25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wrapText="1"/>
    </xf>
    <xf numFmtId="164" fontId="28" fillId="0" borderId="31" xfId="0" applyNumberFormat="1" applyFont="1" applyFill="1" applyBorder="1" applyAlignment="1">
      <alignment horizontal="center" vertical="center" wrapText="1"/>
    </xf>
    <xf numFmtId="164" fontId="28" fillId="0" borderId="29" xfId="0" applyNumberFormat="1" applyFont="1" applyFill="1" applyBorder="1" applyAlignment="1">
      <alignment horizontal="center" vertical="center" wrapText="1"/>
    </xf>
    <xf numFmtId="164" fontId="28" fillId="0" borderId="25" xfId="0" applyNumberFormat="1" applyFont="1" applyFill="1" applyBorder="1" applyAlignment="1">
      <alignment horizontal="center" vertical="center" wrapText="1"/>
    </xf>
    <xf numFmtId="164" fontId="28" fillId="0" borderId="25" xfId="0" applyNumberFormat="1" applyFont="1" applyFill="1" applyBorder="1" applyAlignment="1">
      <alignment horizontal="center" vertical="top" wrapText="1"/>
    </xf>
    <xf numFmtId="0" fontId="28" fillId="52" borderId="0" xfId="0" applyFont="1" applyFill="1" applyAlignment="1">
      <alignment horizontal="center" wrapText="1"/>
    </xf>
    <xf numFmtId="0" fontId="28" fillId="52" borderId="0" xfId="0" applyFont="1" applyFill="1" applyAlignment="1">
      <alignment horizontal="center" vertical="center" wrapText="1"/>
    </xf>
    <xf numFmtId="0" fontId="28" fillId="52" borderId="0" xfId="0" applyFont="1" applyFill="1" applyBorder="1" applyAlignment="1">
      <alignment horizontal="center" vertical="center" wrapText="1"/>
    </xf>
  </cellXfs>
  <cellStyles count="509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11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- Акцент1 10" xfId="82"/>
    <cellStyle name="40% - Акцент1 11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- Акцент2 10" xfId="93"/>
    <cellStyle name="40% - Акцент2 11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- Акцент3 10" xfId="104"/>
    <cellStyle name="40% - Акцент3 11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- Акцент4 10" xfId="115"/>
    <cellStyle name="40% - Акцент4 1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- Акцент5 10" xfId="126"/>
    <cellStyle name="40% - Акцент5 11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- Акцент1 10" xfId="148"/>
    <cellStyle name="60% - Акцент1 11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- Акцент2 10" xfId="159"/>
    <cellStyle name="60% - Акцент2 11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- Акцент3 10" xfId="170"/>
    <cellStyle name="60% - Акцент3 11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- Акцент4 10" xfId="181"/>
    <cellStyle name="60% - Акцент4 11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10" xfId="192"/>
    <cellStyle name="60% - Акцент5 11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Акцент1" xfId="213"/>
    <cellStyle name="Акцент1 10" xfId="214"/>
    <cellStyle name="Акцент1 11" xfId="215"/>
    <cellStyle name="Акцент1 2" xfId="216"/>
    <cellStyle name="Акцент1 3" xfId="217"/>
    <cellStyle name="Акцент1 4" xfId="218"/>
    <cellStyle name="Акцент1 5" xfId="219"/>
    <cellStyle name="Акцент1 6" xfId="220"/>
    <cellStyle name="Акцент1 7" xfId="221"/>
    <cellStyle name="Акцент1 8" xfId="222"/>
    <cellStyle name="Акцент1 9" xfId="223"/>
    <cellStyle name="Акцент2" xfId="224"/>
    <cellStyle name="Акцент2 10" xfId="225"/>
    <cellStyle name="Акцент2 11" xfId="226"/>
    <cellStyle name="Акцент2 2" xfId="227"/>
    <cellStyle name="Акцент2 3" xfId="228"/>
    <cellStyle name="Акцент2 4" xfId="229"/>
    <cellStyle name="Акцент2 5" xfId="230"/>
    <cellStyle name="Акцент2 6" xfId="231"/>
    <cellStyle name="Акцент2 7" xfId="232"/>
    <cellStyle name="Акцент2 8" xfId="233"/>
    <cellStyle name="Акцент2 9" xfId="234"/>
    <cellStyle name="Акцент3" xfId="235"/>
    <cellStyle name="Акцент3 10" xfId="236"/>
    <cellStyle name="Акцент3 11" xfId="237"/>
    <cellStyle name="Акцент3 2" xfId="238"/>
    <cellStyle name="Акцент3 3" xfId="239"/>
    <cellStyle name="Акцент3 4" xfId="240"/>
    <cellStyle name="Акцент3 5" xfId="241"/>
    <cellStyle name="Акцент3 6" xfId="242"/>
    <cellStyle name="Акцент3 7" xfId="243"/>
    <cellStyle name="Акцент3 8" xfId="244"/>
    <cellStyle name="Акцент3 9" xfId="245"/>
    <cellStyle name="Акцент4" xfId="246"/>
    <cellStyle name="Акцент4 10" xfId="247"/>
    <cellStyle name="Акцент4 11" xfId="248"/>
    <cellStyle name="Акцент4 2" xfId="249"/>
    <cellStyle name="Акцент4 3" xfId="250"/>
    <cellStyle name="Акцент4 4" xfId="251"/>
    <cellStyle name="Акцент4 5" xfId="252"/>
    <cellStyle name="Акцент4 6" xfId="253"/>
    <cellStyle name="Акцент4 7" xfId="254"/>
    <cellStyle name="Акцент4 8" xfId="255"/>
    <cellStyle name="Акцент4 9" xfId="256"/>
    <cellStyle name="Акцент5" xfId="257"/>
    <cellStyle name="Акцент5 10" xfId="258"/>
    <cellStyle name="Акцент5 11" xfId="259"/>
    <cellStyle name="Акцент5 2" xfId="260"/>
    <cellStyle name="Акцент5 3" xfId="261"/>
    <cellStyle name="Акцент5 4" xfId="262"/>
    <cellStyle name="Акцент5 5" xfId="263"/>
    <cellStyle name="Акцент5 6" xfId="264"/>
    <cellStyle name="Акцент5 7" xfId="265"/>
    <cellStyle name="Акцент5 8" xfId="266"/>
    <cellStyle name="Акцент5 9" xfId="267"/>
    <cellStyle name="Акцент6" xfId="268"/>
    <cellStyle name="Акцент6 10" xfId="269"/>
    <cellStyle name="Акцент6 11" xfId="270"/>
    <cellStyle name="Акцент6 2" xfId="271"/>
    <cellStyle name="Акцент6 3" xfId="272"/>
    <cellStyle name="Акцент6 4" xfId="273"/>
    <cellStyle name="Акцент6 5" xfId="274"/>
    <cellStyle name="Акцент6 6" xfId="275"/>
    <cellStyle name="Акцент6 7" xfId="276"/>
    <cellStyle name="Акцент6 8" xfId="277"/>
    <cellStyle name="Акцент6 9" xfId="278"/>
    <cellStyle name="Ввод " xfId="279"/>
    <cellStyle name="Ввод  10" xfId="280"/>
    <cellStyle name="Ввод  11" xfId="281"/>
    <cellStyle name="Ввод  2" xfId="282"/>
    <cellStyle name="Ввод  3" xfId="283"/>
    <cellStyle name="Ввод  4" xfId="284"/>
    <cellStyle name="Ввод  5" xfId="285"/>
    <cellStyle name="Ввод  6" xfId="286"/>
    <cellStyle name="Ввод  7" xfId="287"/>
    <cellStyle name="Ввод  8" xfId="288"/>
    <cellStyle name="Ввод  9" xfId="289"/>
    <cellStyle name="Вывод" xfId="290"/>
    <cellStyle name="Вывод 10" xfId="291"/>
    <cellStyle name="Вывод 11" xfId="292"/>
    <cellStyle name="Вывод 2" xfId="293"/>
    <cellStyle name="Вывод 3" xfId="294"/>
    <cellStyle name="Вывод 4" xfId="295"/>
    <cellStyle name="Вывод 5" xfId="296"/>
    <cellStyle name="Вывод 6" xfId="297"/>
    <cellStyle name="Вывод 7" xfId="298"/>
    <cellStyle name="Вывод 8" xfId="299"/>
    <cellStyle name="Вывод 9" xfId="300"/>
    <cellStyle name="Вычисление" xfId="301"/>
    <cellStyle name="Вычисление 10" xfId="302"/>
    <cellStyle name="Вычисление 11" xfId="303"/>
    <cellStyle name="Вычисление 2" xfId="304"/>
    <cellStyle name="Вычисление 3" xfId="305"/>
    <cellStyle name="Вычисление 4" xfId="306"/>
    <cellStyle name="Вычисление 5" xfId="307"/>
    <cellStyle name="Вычисление 6" xfId="308"/>
    <cellStyle name="Вычисление 7" xfId="309"/>
    <cellStyle name="Вычисление 8" xfId="310"/>
    <cellStyle name="Вычисление 9" xfId="311"/>
    <cellStyle name="Currency" xfId="312"/>
    <cellStyle name="Currency [0]" xfId="313"/>
    <cellStyle name="Заголовок 1" xfId="314"/>
    <cellStyle name="Заголовок 1 10" xfId="315"/>
    <cellStyle name="Заголовок 1 11" xfId="316"/>
    <cellStyle name="Заголовок 1 2" xfId="317"/>
    <cellStyle name="Заголовок 1 3" xfId="318"/>
    <cellStyle name="Заголовок 1 4" xfId="319"/>
    <cellStyle name="Заголовок 1 5" xfId="320"/>
    <cellStyle name="Заголовок 1 6" xfId="321"/>
    <cellStyle name="Заголовок 1 7" xfId="322"/>
    <cellStyle name="Заголовок 1 8" xfId="323"/>
    <cellStyle name="Заголовок 1 9" xfId="324"/>
    <cellStyle name="Заголовок 2" xfId="325"/>
    <cellStyle name="Заголовок 2 10" xfId="326"/>
    <cellStyle name="Заголовок 2 11" xfId="327"/>
    <cellStyle name="Заголовок 2 2" xfId="328"/>
    <cellStyle name="Заголовок 2 3" xfId="329"/>
    <cellStyle name="Заголовок 2 4" xfId="330"/>
    <cellStyle name="Заголовок 2 5" xfId="331"/>
    <cellStyle name="Заголовок 2 6" xfId="332"/>
    <cellStyle name="Заголовок 2 7" xfId="333"/>
    <cellStyle name="Заголовок 2 8" xfId="334"/>
    <cellStyle name="Заголовок 2 9" xfId="335"/>
    <cellStyle name="Заголовок 3" xfId="336"/>
    <cellStyle name="Заголовок 3 10" xfId="337"/>
    <cellStyle name="Заголовок 3 11" xfId="338"/>
    <cellStyle name="Заголовок 3 2" xfId="339"/>
    <cellStyle name="Заголовок 3 3" xfId="340"/>
    <cellStyle name="Заголовок 3 4" xfId="341"/>
    <cellStyle name="Заголовок 3 5" xfId="342"/>
    <cellStyle name="Заголовок 3 6" xfId="343"/>
    <cellStyle name="Заголовок 3 7" xfId="344"/>
    <cellStyle name="Заголовок 3 8" xfId="345"/>
    <cellStyle name="Заголовок 3 9" xfId="346"/>
    <cellStyle name="Заголовок 4" xfId="347"/>
    <cellStyle name="Заголовок 4 10" xfId="348"/>
    <cellStyle name="Заголовок 4 11" xfId="349"/>
    <cellStyle name="Заголовок 4 2" xfId="350"/>
    <cellStyle name="Заголовок 4 3" xfId="351"/>
    <cellStyle name="Заголовок 4 4" xfId="352"/>
    <cellStyle name="Заголовок 4 5" xfId="353"/>
    <cellStyle name="Заголовок 4 6" xfId="354"/>
    <cellStyle name="Заголовок 4 7" xfId="355"/>
    <cellStyle name="Заголовок 4 8" xfId="356"/>
    <cellStyle name="Заголовок 4 9" xfId="357"/>
    <cellStyle name="Итог" xfId="358"/>
    <cellStyle name="Итог 10" xfId="359"/>
    <cellStyle name="Итог 11" xfId="360"/>
    <cellStyle name="Итог 2" xfId="361"/>
    <cellStyle name="Итог 3" xfId="362"/>
    <cellStyle name="Итог 4" xfId="363"/>
    <cellStyle name="Итог 5" xfId="364"/>
    <cellStyle name="Итог 6" xfId="365"/>
    <cellStyle name="Итог 7" xfId="366"/>
    <cellStyle name="Итог 8" xfId="367"/>
    <cellStyle name="Итог 9" xfId="368"/>
    <cellStyle name="Контрольная ячейка" xfId="369"/>
    <cellStyle name="Контрольная ячейка 10" xfId="370"/>
    <cellStyle name="Контрольная ячейка 11" xfId="371"/>
    <cellStyle name="Контрольная ячейка 2" xfId="372"/>
    <cellStyle name="Контрольная ячейка 3" xfId="373"/>
    <cellStyle name="Контрольная ячейка 4" xfId="374"/>
    <cellStyle name="Контрольная ячейка 5" xfId="375"/>
    <cellStyle name="Контрольная ячейка 6" xfId="376"/>
    <cellStyle name="Контрольная ячейка 7" xfId="377"/>
    <cellStyle name="Контрольная ячейка 8" xfId="378"/>
    <cellStyle name="Контрольная ячейка 9" xfId="379"/>
    <cellStyle name="Название" xfId="380"/>
    <cellStyle name="Название 10" xfId="381"/>
    <cellStyle name="Название 11" xfId="382"/>
    <cellStyle name="Название 2" xfId="383"/>
    <cellStyle name="Название 3" xfId="384"/>
    <cellStyle name="Название 4" xfId="385"/>
    <cellStyle name="Название 5" xfId="386"/>
    <cellStyle name="Название 6" xfId="387"/>
    <cellStyle name="Название 7" xfId="388"/>
    <cellStyle name="Название 8" xfId="389"/>
    <cellStyle name="Название 9" xfId="390"/>
    <cellStyle name="Нейтральный" xfId="391"/>
    <cellStyle name="Нейтральный 10" xfId="392"/>
    <cellStyle name="Нейтральный 11" xfId="393"/>
    <cellStyle name="Нейтральный 2" xfId="394"/>
    <cellStyle name="Нейтральный 3" xfId="395"/>
    <cellStyle name="Нейтральный 4" xfId="396"/>
    <cellStyle name="Нейтральный 5" xfId="397"/>
    <cellStyle name="Нейтральный 6" xfId="398"/>
    <cellStyle name="Нейтральный 7" xfId="399"/>
    <cellStyle name="Нейтральный 8" xfId="400"/>
    <cellStyle name="Нейтральный 9" xfId="401"/>
    <cellStyle name="Обычный 2" xfId="402"/>
    <cellStyle name="Обычный 2 10" xfId="403"/>
    <cellStyle name="Обычный 2 11" xfId="404"/>
    <cellStyle name="Обычный 2 2" xfId="405"/>
    <cellStyle name="Обычный 2 3" xfId="406"/>
    <cellStyle name="Обычный 2 4" xfId="407"/>
    <cellStyle name="Обычный 2 5" xfId="408"/>
    <cellStyle name="Обычный 2 6" xfId="409"/>
    <cellStyle name="Обычный 2 7" xfId="410"/>
    <cellStyle name="Обычный 2 8" xfId="411"/>
    <cellStyle name="Обычный 2 9" xfId="412"/>
    <cellStyle name="Обычный 3" xfId="413"/>
    <cellStyle name="Обычный 3 10" xfId="414"/>
    <cellStyle name="Обычный 3 11" xfId="415"/>
    <cellStyle name="Обычный 3 12" xfId="416"/>
    <cellStyle name="Обычный 3 13" xfId="417"/>
    <cellStyle name="Обычный 3 14" xfId="418"/>
    <cellStyle name="Обычный 3 15" xfId="419"/>
    <cellStyle name="Обычный 3 16" xfId="420"/>
    <cellStyle name="Обычный 3 17" xfId="421"/>
    <cellStyle name="Обычный 3 18" xfId="422"/>
    <cellStyle name="Обычный 3 19" xfId="423"/>
    <cellStyle name="Обычный 3 2" xfId="424"/>
    <cellStyle name="Обычный 3 20" xfId="425"/>
    <cellStyle name="Обычный 3 21" xfId="426"/>
    <cellStyle name="Обычный 3 22" xfId="427"/>
    <cellStyle name="Обычный 3 23" xfId="428"/>
    <cellStyle name="Обычный 3 24" xfId="429"/>
    <cellStyle name="Обычный 3 25" xfId="430"/>
    <cellStyle name="Обычный 3 26" xfId="431"/>
    <cellStyle name="Обычный 3 3" xfId="432"/>
    <cellStyle name="Обычный 3 4" xfId="433"/>
    <cellStyle name="Обычный 3 5" xfId="434"/>
    <cellStyle name="Обычный 3 6" xfId="435"/>
    <cellStyle name="Обычный 3 7" xfId="436"/>
    <cellStyle name="Обычный 3 8" xfId="437"/>
    <cellStyle name="Обычный 3 9" xfId="438"/>
    <cellStyle name="Обычный 4" xfId="439"/>
    <cellStyle name="Обычный 5" xfId="440"/>
    <cellStyle name="Обычный 6" xfId="441"/>
    <cellStyle name="Обычный 7" xfId="442"/>
    <cellStyle name="Обычный 7 10" xfId="443"/>
    <cellStyle name="Обычный 7 11" xfId="444"/>
    <cellStyle name="Обычный 7 2" xfId="445"/>
    <cellStyle name="Обычный 7 3" xfId="446"/>
    <cellStyle name="Обычный 7 4" xfId="447"/>
    <cellStyle name="Обычный 7 5" xfId="448"/>
    <cellStyle name="Обычный 7 6" xfId="449"/>
    <cellStyle name="Обычный 7 7" xfId="450"/>
    <cellStyle name="Обычный 7 8" xfId="451"/>
    <cellStyle name="Обычный 7 9" xfId="452"/>
    <cellStyle name="Обычный 8" xfId="453"/>
    <cellStyle name="Плохой" xfId="454"/>
    <cellStyle name="Плохой 10" xfId="455"/>
    <cellStyle name="Плохой 11" xfId="456"/>
    <cellStyle name="Плохой 2" xfId="457"/>
    <cellStyle name="Плохой 3" xfId="458"/>
    <cellStyle name="Плохой 4" xfId="459"/>
    <cellStyle name="Плохой 5" xfId="460"/>
    <cellStyle name="Плохой 6" xfId="461"/>
    <cellStyle name="Плохой 7" xfId="462"/>
    <cellStyle name="Плохой 8" xfId="463"/>
    <cellStyle name="Плохой 9" xfId="464"/>
    <cellStyle name="Пояснение" xfId="465"/>
    <cellStyle name="Пояснение 10" xfId="466"/>
    <cellStyle name="Пояснение 11" xfId="467"/>
    <cellStyle name="Пояснение 2" xfId="468"/>
    <cellStyle name="Пояснение 3" xfId="469"/>
    <cellStyle name="Пояснение 4" xfId="470"/>
    <cellStyle name="Пояснение 5" xfId="471"/>
    <cellStyle name="Пояснение 6" xfId="472"/>
    <cellStyle name="Пояснение 7" xfId="473"/>
    <cellStyle name="Пояснение 8" xfId="474"/>
    <cellStyle name="Пояснение 9" xfId="475"/>
    <cellStyle name="Примечание" xfId="476"/>
    <cellStyle name="Примечание 10" xfId="477"/>
    <cellStyle name="Примечание 11" xfId="478"/>
    <cellStyle name="Примечание 2" xfId="479"/>
    <cellStyle name="Примечание 3" xfId="480"/>
    <cellStyle name="Примечание 4" xfId="481"/>
    <cellStyle name="Примечание 5" xfId="482"/>
    <cellStyle name="Примечание 6" xfId="483"/>
    <cellStyle name="Примечание 7" xfId="484"/>
    <cellStyle name="Примечание 8" xfId="485"/>
    <cellStyle name="Примечание 9" xfId="486"/>
    <cellStyle name="Percent" xfId="487"/>
    <cellStyle name="Связанная ячейка" xfId="488"/>
    <cellStyle name="Связанная ячейка 10" xfId="489"/>
    <cellStyle name="Связанная ячейка 11" xfId="490"/>
    <cellStyle name="Связанная ячейка 2" xfId="491"/>
    <cellStyle name="Связанная ячейка 3" xfId="492"/>
    <cellStyle name="Связанная ячейка 4" xfId="493"/>
    <cellStyle name="Связанная ячейка 5" xfId="494"/>
    <cellStyle name="Связанная ячейка 6" xfId="495"/>
    <cellStyle name="Связанная ячейка 7" xfId="496"/>
    <cellStyle name="Связанная ячейка 8" xfId="497"/>
    <cellStyle name="Связанная ячейка 9" xfId="498"/>
    <cellStyle name="Текст предупреждения" xfId="499"/>
    <cellStyle name="Текст предупреждения 10" xfId="500"/>
    <cellStyle name="Текст предупреждения 11" xfId="501"/>
    <cellStyle name="Текст предупреждения 2" xfId="502"/>
    <cellStyle name="Текст предупреждения 3" xfId="503"/>
    <cellStyle name="Текст предупреждения 4" xfId="504"/>
    <cellStyle name="Текст предупреждения 5" xfId="505"/>
    <cellStyle name="Текст предупреждения 6" xfId="506"/>
    <cellStyle name="Текст предупреждения 7" xfId="507"/>
    <cellStyle name="Текст предупреждения 8" xfId="508"/>
    <cellStyle name="Текст предупреждения 9" xfId="509"/>
    <cellStyle name="Comma" xfId="510"/>
    <cellStyle name="Comma [0]" xfId="511"/>
    <cellStyle name="Хороший" xfId="512"/>
    <cellStyle name="Хороший 10" xfId="513"/>
    <cellStyle name="Хороший 11" xfId="514"/>
    <cellStyle name="Хороший 2" xfId="515"/>
    <cellStyle name="Хороший 3" xfId="516"/>
    <cellStyle name="Хороший 4" xfId="517"/>
    <cellStyle name="Хороший 5" xfId="518"/>
    <cellStyle name="Хороший 6" xfId="519"/>
    <cellStyle name="Хороший 7" xfId="520"/>
    <cellStyle name="Хороший 8" xfId="521"/>
    <cellStyle name="Хороший 9" xfId="5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view="pageBreakPreview" zoomScale="75" zoomScaleSheetLayoutView="75" zoomScalePageLayoutView="0" workbookViewId="0" topLeftCell="A1">
      <selection activeCell="F5" sqref="F5:J5"/>
    </sheetView>
  </sheetViews>
  <sheetFormatPr defaultColWidth="9.140625" defaultRowHeight="12.75"/>
  <cols>
    <col min="1" max="1" width="41.421875" style="3" customWidth="1"/>
    <col min="2" max="2" width="10.140625" style="3" customWidth="1"/>
    <col min="3" max="3" width="10.57421875" style="3" customWidth="1"/>
    <col min="4" max="4" width="11.8515625" style="3" customWidth="1"/>
    <col min="5" max="5" width="10.8515625" style="3" customWidth="1"/>
    <col min="6" max="6" width="11.28125" style="3" customWidth="1"/>
    <col min="7" max="7" width="11.140625" style="3" customWidth="1"/>
    <col min="8" max="8" width="11.57421875" style="3" customWidth="1"/>
    <col min="9" max="9" width="10.57421875" style="3" customWidth="1"/>
    <col min="10" max="10" width="12.00390625" style="3" customWidth="1"/>
    <col min="11" max="16384" width="9.140625" style="3" customWidth="1"/>
  </cols>
  <sheetData>
    <row r="2" spans="1:10" s="1" customFormat="1" ht="18.75">
      <c r="A2" s="10"/>
      <c r="B2" s="10"/>
      <c r="C2" s="10"/>
      <c r="D2" s="10"/>
      <c r="E2" s="10"/>
      <c r="F2" s="83" t="s">
        <v>68</v>
      </c>
      <c r="G2" s="83"/>
      <c r="H2" s="83"/>
      <c r="I2" s="83"/>
      <c r="J2" s="83"/>
    </row>
    <row r="3" spans="1:10" s="1" customFormat="1" ht="18.75">
      <c r="A3" s="10"/>
      <c r="B3" s="11"/>
      <c r="C3" s="11"/>
      <c r="D3" s="11"/>
      <c r="E3" s="11"/>
      <c r="F3" s="84" t="s">
        <v>1</v>
      </c>
      <c r="G3" s="84"/>
      <c r="H3" s="84"/>
      <c r="I3" s="84"/>
      <c r="J3" s="84"/>
    </row>
    <row r="4" spans="1:10" s="1" customFormat="1" ht="18.75">
      <c r="A4" s="13"/>
      <c r="B4" s="13"/>
      <c r="C4" s="13"/>
      <c r="D4" s="13"/>
      <c r="E4" s="13"/>
      <c r="F4" s="85" t="s">
        <v>2</v>
      </c>
      <c r="G4" s="85"/>
      <c r="H4" s="85"/>
      <c r="I4" s="85"/>
      <c r="J4" s="85"/>
    </row>
    <row r="5" spans="1:10" s="1" customFormat="1" ht="18.75">
      <c r="A5" s="12"/>
      <c r="B5" s="12"/>
      <c r="C5" s="12"/>
      <c r="D5" s="12"/>
      <c r="E5" s="12"/>
      <c r="F5" s="84" t="s">
        <v>69</v>
      </c>
      <c r="G5" s="84"/>
      <c r="H5" s="84"/>
      <c r="I5" s="84"/>
      <c r="J5" s="84"/>
    </row>
    <row r="6" spans="1:10" s="1" customFormat="1" ht="18.7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1" customFormat="1" ht="18.75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s="1" customFormat="1" ht="18.75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s="1" customFormat="1" ht="18.75">
      <c r="A9" s="69" t="s">
        <v>99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s="1" customFormat="1" ht="18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47.25">
      <c r="A11" s="34" t="s">
        <v>0</v>
      </c>
      <c r="B11" s="34" t="s">
        <v>77</v>
      </c>
      <c r="C11" s="34" t="s">
        <v>78</v>
      </c>
      <c r="D11" s="34" t="s">
        <v>79</v>
      </c>
      <c r="E11" s="34" t="s">
        <v>70</v>
      </c>
      <c r="F11" s="34" t="s">
        <v>80</v>
      </c>
      <c r="G11" s="34" t="s">
        <v>81</v>
      </c>
      <c r="H11" s="34" t="s">
        <v>82</v>
      </c>
      <c r="I11" s="34" t="s">
        <v>83</v>
      </c>
      <c r="J11" s="34" t="s">
        <v>84</v>
      </c>
    </row>
    <row r="12" spans="1:10" ht="15.75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65">
        <v>7</v>
      </c>
      <c r="H12" s="65">
        <v>8</v>
      </c>
      <c r="I12" s="65">
        <v>9</v>
      </c>
      <c r="J12" s="65">
        <v>10</v>
      </c>
    </row>
    <row r="13" spans="1:10" ht="18.75">
      <c r="A13" s="74" t="s">
        <v>85</v>
      </c>
      <c r="B13" s="75"/>
      <c r="C13" s="75"/>
      <c r="D13" s="75"/>
      <c r="E13" s="75"/>
      <c r="F13" s="75"/>
      <c r="G13" s="75"/>
      <c r="H13" s="75"/>
      <c r="I13" s="75"/>
      <c r="J13" s="76"/>
    </row>
    <row r="14" spans="1:10" ht="34.5" customHeight="1">
      <c r="A14" s="4" t="s">
        <v>74</v>
      </c>
      <c r="B14" s="7">
        <v>121.905</v>
      </c>
      <c r="C14" s="7">
        <v>121.261</v>
      </c>
      <c r="D14" s="8">
        <f>C14/B14*100</f>
        <v>99.47171978179729</v>
      </c>
      <c r="E14" s="7">
        <v>120.9</v>
      </c>
      <c r="F14" s="8">
        <f>E14/C14*100</f>
        <v>99.70229504952128</v>
      </c>
      <c r="G14" s="7">
        <v>120.687</v>
      </c>
      <c r="H14" s="8">
        <f>G14/E14*100</f>
        <v>99.82382133995037</v>
      </c>
      <c r="I14" s="35">
        <v>120.624</v>
      </c>
      <c r="J14" s="16">
        <f>I14/G14*100</f>
        <v>99.94779885157473</v>
      </c>
    </row>
    <row r="15" spans="1:10" ht="15.75" customHeight="1">
      <c r="A15" s="4" t="s">
        <v>5</v>
      </c>
      <c r="B15" s="8"/>
      <c r="C15" s="8"/>
      <c r="D15" s="8"/>
      <c r="E15" s="7"/>
      <c r="F15" s="7"/>
      <c r="G15" s="7"/>
      <c r="H15" s="7"/>
      <c r="I15" s="35"/>
      <c r="J15" s="16"/>
    </row>
    <row r="16" spans="1:10" ht="15.75" customHeight="1">
      <c r="A16" s="4" t="s">
        <v>27</v>
      </c>
      <c r="B16" s="7">
        <v>78.39</v>
      </c>
      <c r="C16" s="7">
        <v>78.059</v>
      </c>
      <c r="D16" s="8">
        <f>C16/B16*100</f>
        <v>99.57775226431941</v>
      </c>
      <c r="E16" s="7">
        <v>77.882</v>
      </c>
      <c r="F16" s="8">
        <f>E16/C16*100</f>
        <v>99.77324844028236</v>
      </c>
      <c r="G16" s="7">
        <v>77.72</v>
      </c>
      <c r="H16" s="8">
        <f>G16/E16*100</f>
        <v>99.79199301507407</v>
      </c>
      <c r="I16" s="35">
        <v>77.663</v>
      </c>
      <c r="J16" s="16">
        <f>I16/G16*100</f>
        <v>99.92665980442614</v>
      </c>
    </row>
    <row r="17" spans="1:10" ht="15.75" customHeight="1">
      <c r="A17" s="4" t="s">
        <v>28</v>
      </c>
      <c r="B17" s="7">
        <v>43.515</v>
      </c>
      <c r="C17" s="7">
        <v>43.202</v>
      </c>
      <c r="D17" s="8">
        <f>C17/B17*100</f>
        <v>99.28070780190738</v>
      </c>
      <c r="E17" s="7">
        <v>43.018</v>
      </c>
      <c r="F17" s="8">
        <f>E17/C17*100</f>
        <v>99.57409379195408</v>
      </c>
      <c r="G17" s="7">
        <v>42.967</v>
      </c>
      <c r="H17" s="8">
        <f>G17/E17*100</f>
        <v>99.88144497652145</v>
      </c>
      <c r="I17" s="35">
        <v>42.961</v>
      </c>
      <c r="J17" s="16">
        <f>I17/G17*100</f>
        <v>99.98603579491238</v>
      </c>
    </row>
    <row r="18" spans="1:10" ht="35.25" customHeight="1">
      <c r="A18" s="4" t="s">
        <v>29</v>
      </c>
      <c r="B18" s="8">
        <v>44.712</v>
      </c>
      <c r="C18" s="8">
        <v>44.094</v>
      </c>
      <c r="D18" s="8">
        <f>C18/B18*100</f>
        <v>98.61782071926999</v>
      </c>
      <c r="E18" s="8">
        <v>43.485</v>
      </c>
      <c r="F18" s="8">
        <f>E18/C18*100</f>
        <v>98.61885970880392</v>
      </c>
      <c r="G18" s="8">
        <v>43.272</v>
      </c>
      <c r="H18" s="8">
        <f>G18/E18*100</f>
        <v>99.51017592273197</v>
      </c>
      <c r="I18" s="28">
        <v>43.085</v>
      </c>
      <c r="J18" s="16">
        <f>I18/G18*100</f>
        <v>99.56784987982992</v>
      </c>
    </row>
    <row r="19" spans="1:10" ht="50.25" customHeight="1">
      <c r="A19" s="4" t="s">
        <v>30</v>
      </c>
      <c r="B19" s="21">
        <v>23.061</v>
      </c>
      <c r="C19" s="7">
        <v>23.09</v>
      </c>
      <c r="D19" s="8">
        <f>C19/B19*100</f>
        <v>100.12575343653786</v>
      </c>
      <c r="E19" s="7">
        <v>23.167</v>
      </c>
      <c r="F19" s="8">
        <f>E19/C19*100</f>
        <v>100.33347769597229</v>
      </c>
      <c r="G19" s="7">
        <v>23.244</v>
      </c>
      <c r="H19" s="8">
        <f>G19/E19*100</f>
        <v>100.33236931842706</v>
      </c>
      <c r="I19" s="35">
        <v>23.32</v>
      </c>
      <c r="J19" s="16">
        <f>I19/G19*100</f>
        <v>100.32696609877819</v>
      </c>
    </row>
    <row r="20" spans="1:10" ht="35.25" customHeight="1">
      <c r="A20" s="4" t="s">
        <v>59</v>
      </c>
      <c r="B20" s="9">
        <v>381</v>
      </c>
      <c r="C20" s="9">
        <v>450</v>
      </c>
      <c r="D20" s="8">
        <f>C20/B20*100</f>
        <v>118.11023622047243</v>
      </c>
      <c r="E20" s="9">
        <v>489</v>
      </c>
      <c r="F20" s="8">
        <f>E20/C20*100</f>
        <v>108.66666666666667</v>
      </c>
      <c r="G20" s="9">
        <v>494</v>
      </c>
      <c r="H20" s="8">
        <f>G20/E20*100</f>
        <v>101.02249488752557</v>
      </c>
      <c r="I20" s="36">
        <v>494</v>
      </c>
      <c r="J20" s="16">
        <f>I20/G20*100</f>
        <v>100</v>
      </c>
    </row>
    <row r="21" spans="1:10" ht="63">
      <c r="A21" s="24" t="s">
        <v>36</v>
      </c>
      <c r="B21" s="8">
        <v>0.6</v>
      </c>
      <c r="C21" s="8">
        <v>0.7</v>
      </c>
      <c r="D21" s="8" t="s">
        <v>21</v>
      </c>
      <c r="E21" s="8">
        <v>0.8</v>
      </c>
      <c r="F21" s="8" t="s">
        <v>21</v>
      </c>
      <c r="G21" s="8">
        <v>0.8</v>
      </c>
      <c r="H21" s="8" t="s">
        <v>21</v>
      </c>
      <c r="I21" s="28">
        <v>0.8</v>
      </c>
      <c r="J21" s="16" t="s">
        <v>21</v>
      </c>
    </row>
    <row r="22" spans="1:10" ht="35.25" customHeight="1">
      <c r="A22" s="24" t="s">
        <v>31</v>
      </c>
      <c r="B22" s="8">
        <v>102.5</v>
      </c>
      <c r="C22" s="8">
        <v>105</v>
      </c>
      <c r="D22" s="8" t="s">
        <v>21</v>
      </c>
      <c r="E22" s="8">
        <v>104</v>
      </c>
      <c r="F22" s="8" t="s">
        <v>21</v>
      </c>
      <c r="G22" s="8">
        <v>104</v>
      </c>
      <c r="H22" s="8" t="s">
        <v>21</v>
      </c>
      <c r="I22" s="28">
        <v>103.9</v>
      </c>
      <c r="J22" s="16" t="s">
        <v>21</v>
      </c>
    </row>
    <row r="23" spans="1:10" ht="36.75" customHeight="1">
      <c r="A23" s="24" t="s">
        <v>60</v>
      </c>
      <c r="B23" s="8">
        <v>6558.6</v>
      </c>
      <c r="C23" s="8">
        <v>6818.3</v>
      </c>
      <c r="D23" s="8">
        <f>C23/B23*100</f>
        <v>103.9596865184643</v>
      </c>
      <c r="E23" s="8">
        <v>7153.8</v>
      </c>
      <c r="F23" s="8">
        <f>E23/C23*100</f>
        <v>104.92058137658947</v>
      </c>
      <c r="G23" s="8">
        <v>7555.6</v>
      </c>
      <c r="H23" s="8">
        <f>G23/E23*100</f>
        <v>105.61659537588415</v>
      </c>
      <c r="I23" s="28">
        <v>7952.9</v>
      </c>
      <c r="J23" s="16">
        <f>I23/G23*100</f>
        <v>105.25835142146222</v>
      </c>
    </row>
    <row r="24" spans="1:10" ht="15.75" customHeight="1">
      <c r="A24" s="70" t="s">
        <v>61</v>
      </c>
      <c r="B24" s="72">
        <v>30094.5</v>
      </c>
      <c r="C24" s="72">
        <v>31854.7</v>
      </c>
      <c r="D24" s="72">
        <v>105.8</v>
      </c>
      <c r="E24" s="72">
        <v>33364</v>
      </c>
      <c r="F24" s="72">
        <v>104.7</v>
      </c>
      <c r="G24" s="72">
        <v>34694.2</v>
      </c>
      <c r="H24" s="72">
        <v>104</v>
      </c>
      <c r="I24" s="79">
        <v>36444.2</v>
      </c>
      <c r="J24" s="81">
        <v>105</v>
      </c>
    </row>
    <row r="25" spans="1:10" ht="48.75" customHeight="1">
      <c r="A25" s="71"/>
      <c r="B25" s="73"/>
      <c r="C25" s="73"/>
      <c r="D25" s="73"/>
      <c r="E25" s="73"/>
      <c r="F25" s="73"/>
      <c r="G25" s="73"/>
      <c r="H25" s="73"/>
      <c r="I25" s="80"/>
      <c r="J25" s="81"/>
    </row>
    <row r="26" spans="1:10" ht="31.5">
      <c r="A26" s="4" t="s">
        <v>32</v>
      </c>
      <c r="B26" s="25">
        <v>107.3</v>
      </c>
      <c r="C26" s="8">
        <v>100.8</v>
      </c>
      <c r="D26" s="8" t="s">
        <v>21</v>
      </c>
      <c r="E26" s="8">
        <v>100.7</v>
      </c>
      <c r="F26" s="8" t="s">
        <v>21</v>
      </c>
      <c r="G26" s="8">
        <v>100</v>
      </c>
      <c r="H26" s="8" t="s">
        <v>21</v>
      </c>
      <c r="I26" s="28">
        <v>101.1</v>
      </c>
      <c r="J26" s="16" t="s">
        <v>21</v>
      </c>
    </row>
    <row r="27" spans="1:10" ht="31.5">
      <c r="A27" s="4" t="s">
        <v>33</v>
      </c>
      <c r="B27" s="8">
        <v>16.9</v>
      </c>
      <c r="C27" s="8">
        <v>16.4</v>
      </c>
      <c r="D27" s="8" t="s">
        <v>21</v>
      </c>
      <c r="E27" s="8">
        <v>15.9</v>
      </c>
      <c r="F27" s="8" t="s">
        <v>21</v>
      </c>
      <c r="G27" s="8">
        <v>15.3</v>
      </c>
      <c r="H27" s="8" t="s">
        <v>21</v>
      </c>
      <c r="I27" s="28">
        <v>14.9</v>
      </c>
      <c r="J27" s="16" t="s">
        <v>21</v>
      </c>
    </row>
    <row r="28" spans="1:10" ht="31.5">
      <c r="A28" s="26" t="s">
        <v>24</v>
      </c>
      <c r="B28" s="16">
        <v>22.05</v>
      </c>
      <c r="C28" s="16">
        <v>31.6</v>
      </c>
      <c r="D28" s="16">
        <f>C28/B28*100</f>
        <v>143.3106575963719</v>
      </c>
      <c r="E28" s="16">
        <v>22.8</v>
      </c>
      <c r="F28" s="16">
        <f>E28/C28*100</f>
        <v>72.15189873417721</v>
      </c>
      <c r="G28" s="16">
        <v>39.5</v>
      </c>
      <c r="H28" s="16">
        <f>G28/E28*100</f>
        <v>173.24561403508773</v>
      </c>
      <c r="I28" s="37">
        <v>32.1</v>
      </c>
      <c r="J28" s="16">
        <f>I28/G28*100</f>
        <v>81.26582278481013</v>
      </c>
    </row>
    <row r="29" spans="1:10" ht="31.5">
      <c r="A29" s="26" t="s">
        <v>34</v>
      </c>
      <c r="B29" s="15">
        <v>5168</v>
      </c>
      <c r="C29" s="15">
        <v>5193</v>
      </c>
      <c r="D29" s="16">
        <f>C29/B29*100</f>
        <v>100.48374613003095</v>
      </c>
      <c r="E29" s="15">
        <v>5193</v>
      </c>
      <c r="F29" s="16">
        <f>E29/C29*100</f>
        <v>100</v>
      </c>
      <c r="G29" s="15">
        <v>5193</v>
      </c>
      <c r="H29" s="16">
        <f>G29/E29*100</f>
        <v>100</v>
      </c>
      <c r="I29" s="37">
        <v>5193</v>
      </c>
      <c r="J29" s="16">
        <f>I29/G29*100</f>
        <v>100</v>
      </c>
    </row>
    <row r="30" spans="1:10" ht="47.25">
      <c r="A30" s="33" t="s">
        <v>35</v>
      </c>
      <c r="B30" s="15">
        <v>80</v>
      </c>
      <c r="C30" s="15">
        <v>80</v>
      </c>
      <c r="D30" s="16">
        <f>C30/B30*100</f>
        <v>100</v>
      </c>
      <c r="E30" s="15">
        <v>80</v>
      </c>
      <c r="F30" s="16">
        <f>E30/C30*100</f>
        <v>100</v>
      </c>
      <c r="G30" s="15">
        <v>80</v>
      </c>
      <c r="H30" s="16">
        <f>G30/E30*100</f>
        <v>100</v>
      </c>
      <c r="I30" s="37">
        <v>80</v>
      </c>
      <c r="J30" s="16">
        <f>I30/G30*100</f>
        <v>100</v>
      </c>
    </row>
    <row r="31" spans="1:10" ht="18.75">
      <c r="A31" s="66" t="s">
        <v>37</v>
      </c>
      <c r="B31" s="66"/>
      <c r="C31" s="66"/>
      <c r="D31" s="66"/>
      <c r="E31" s="66"/>
      <c r="F31" s="66"/>
      <c r="G31" s="66"/>
      <c r="H31" s="66"/>
      <c r="I31" s="66"/>
      <c r="J31" s="67"/>
    </row>
    <row r="32" spans="1:10" ht="15.75">
      <c r="A32" s="82" t="s">
        <v>6</v>
      </c>
      <c r="B32" s="82"/>
      <c r="C32" s="82"/>
      <c r="D32" s="82"/>
      <c r="E32" s="82"/>
      <c r="F32" s="82"/>
      <c r="G32" s="82"/>
      <c r="H32" s="82"/>
      <c r="I32" s="82"/>
      <c r="J32" s="82"/>
    </row>
    <row r="33" spans="1:10" ht="78.75">
      <c r="A33" s="27" t="s">
        <v>38</v>
      </c>
      <c r="B33" s="17">
        <v>6276.2</v>
      </c>
      <c r="C33" s="17">
        <v>5319.1</v>
      </c>
      <c r="D33" s="17">
        <f>C33/B33*100</f>
        <v>84.75032663076385</v>
      </c>
      <c r="E33" s="17">
        <v>5658.6</v>
      </c>
      <c r="F33" s="17">
        <f>E33/C33*100</f>
        <v>106.38265872046023</v>
      </c>
      <c r="G33" s="17">
        <v>7144.9</v>
      </c>
      <c r="H33" s="17">
        <f>G33/E33*100</f>
        <v>126.26621425794364</v>
      </c>
      <c r="I33" s="29">
        <v>7557.8</v>
      </c>
      <c r="J33" s="16">
        <f>I33/G33*100</f>
        <v>105.77894722109478</v>
      </c>
    </row>
    <row r="34" spans="1:10" ht="31.5">
      <c r="A34" s="4" t="s">
        <v>25</v>
      </c>
      <c r="B34" s="8"/>
      <c r="C34" s="8"/>
      <c r="D34" s="8"/>
      <c r="E34" s="8"/>
      <c r="F34" s="8"/>
      <c r="G34" s="8"/>
      <c r="H34" s="8"/>
      <c r="I34" s="28"/>
      <c r="J34" s="16"/>
    </row>
    <row r="35" spans="1:10" ht="15.75">
      <c r="A35" s="4"/>
      <c r="B35" s="8"/>
      <c r="C35" s="8"/>
      <c r="D35" s="8"/>
      <c r="E35" s="8"/>
      <c r="F35" s="8"/>
      <c r="G35" s="8"/>
      <c r="H35" s="8"/>
      <c r="I35" s="28"/>
      <c r="J35" s="16"/>
    </row>
    <row r="36" spans="1:10" ht="31.5">
      <c r="A36" s="4" t="s">
        <v>39</v>
      </c>
      <c r="B36" s="8">
        <v>5687.5</v>
      </c>
      <c r="C36" s="8">
        <v>4700.8</v>
      </c>
      <c r="D36" s="8">
        <f aca="true" t="shared" si="0" ref="D36:D43">C36/B36*100</f>
        <v>82.65142857142858</v>
      </c>
      <c r="E36" s="8">
        <v>5012.2</v>
      </c>
      <c r="F36" s="8">
        <f aca="true" t="shared" si="1" ref="F36:F43">E36/C36*100</f>
        <v>106.62440435670524</v>
      </c>
      <c r="G36" s="8">
        <v>6468.7</v>
      </c>
      <c r="H36" s="8">
        <f>G36/E36*100</f>
        <v>129.0590958062328</v>
      </c>
      <c r="I36" s="28">
        <v>6849.8</v>
      </c>
      <c r="J36" s="16">
        <f aca="true" t="shared" si="2" ref="J36:J43">I36/G36*100</f>
        <v>105.89144650393433</v>
      </c>
    </row>
    <row r="37" spans="1:10" ht="47.25">
      <c r="A37" s="4" t="s">
        <v>66</v>
      </c>
      <c r="B37" s="8">
        <v>322</v>
      </c>
      <c r="C37" s="8">
        <v>338.1</v>
      </c>
      <c r="D37" s="8">
        <f t="shared" si="0"/>
        <v>105</v>
      </c>
      <c r="E37" s="8">
        <v>352.6</v>
      </c>
      <c r="F37" s="8">
        <f t="shared" si="1"/>
        <v>104.28867199053535</v>
      </c>
      <c r="G37" s="8">
        <v>368.6</v>
      </c>
      <c r="H37" s="8">
        <f>G37/E37*100</f>
        <v>104.53771979580262</v>
      </c>
      <c r="I37" s="28">
        <v>384.8</v>
      </c>
      <c r="J37" s="16">
        <f t="shared" si="2"/>
        <v>104.39500813890396</v>
      </c>
    </row>
    <row r="38" spans="1:10" ht="63">
      <c r="A38" s="43" t="s">
        <v>67</v>
      </c>
      <c r="B38" s="31">
        <v>266.6</v>
      </c>
      <c r="C38" s="31">
        <v>280.3</v>
      </c>
      <c r="D38" s="31">
        <f t="shared" si="0"/>
        <v>105.13878469617404</v>
      </c>
      <c r="E38" s="31">
        <v>293.8</v>
      </c>
      <c r="F38" s="31">
        <f t="shared" si="1"/>
        <v>104.81626828398146</v>
      </c>
      <c r="G38" s="31">
        <v>307.7</v>
      </c>
      <c r="H38" s="31">
        <f>G38/E38*100</f>
        <v>104.73110959836622</v>
      </c>
      <c r="I38" s="32">
        <v>323.2</v>
      </c>
      <c r="J38" s="44">
        <f t="shared" si="2"/>
        <v>105.03737406564835</v>
      </c>
    </row>
    <row r="39" spans="1:10" ht="15.75" customHeight="1">
      <c r="A39" s="82" t="s">
        <v>7</v>
      </c>
      <c r="B39" s="82"/>
      <c r="C39" s="82"/>
      <c r="D39" s="82"/>
      <c r="E39" s="82"/>
      <c r="F39" s="82"/>
      <c r="G39" s="82"/>
      <c r="H39" s="82"/>
      <c r="I39" s="82"/>
      <c r="J39" s="82"/>
    </row>
    <row r="40" spans="1:10" ht="15.75" customHeight="1">
      <c r="A40" s="33" t="s">
        <v>71</v>
      </c>
      <c r="B40" s="16">
        <v>26.7</v>
      </c>
      <c r="C40" s="16">
        <v>29.1</v>
      </c>
      <c r="D40" s="16">
        <f t="shared" si="0"/>
        <v>108.98876404494382</v>
      </c>
      <c r="E40" s="16">
        <v>29.7</v>
      </c>
      <c r="F40" s="16">
        <f t="shared" si="1"/>
        <v>102.06185567010309</v>
      </c>
      <c r="G40" s="15">
        <v>29.9</v>
      </c>
      <c r="H40" s="16">
        <f>G40/E40*100</f>
        <v>100.67340067340066</v>
      </c>
      <c r="I40" s="16">
        <v>30</v>
      </c>
      <c r="J40" s="16">
        <f t="shared" si="2"/>
        <v>100.33444816053512</v>
      </c>
    </row>
    <row r="41" spans="1:10" ht="31.5">
      <c r="A41" s="33" t="s">
        <v>58</v>
      </c>
      <c r="B41" s="15">
        <v>52.8</v>
      </c>
      <c r="C41" s="15">
        <v>54.2</v>
      </c>
      <c r="D41" s="16">
        <f t="shared" si="0"/>
        <v>102.65151515151516</v>
      </c>
      <c r="E41" s="15">
        <v>55</v>
      </c>
      <c r="F41" s="16">
        <f t="shared" si="1"/>
        <v>101.4760147601476</v>
      </c>
      <c r="G41" s="15">
        <v>56</v>
      </c>
      <c r="H41" s="16">
        <f>G41/E41*100</f>
        <v>101.81818181818181</v>
      </c>
      <c r="I41" s="15">
        <v>57</v>
      </c>
      <c r="J41" s="16">
        <f t="shared" si="2"/>
        <v>101.78571428571428</v>
      </c>
    </row>
    <row r="42" spans="1:10" ht="15.75" customHeight="1">
      <c r="A42" s="42" t="s">
        <v>65</v>
      </c>
      <c r="B42" s="15">
        <v>1532.2</v>
      </c>
      <c r="C42" s="15">
        <v>1462.1</v>
      </c>
      <c r="D42" s="16">
        <f t="shared" si="0"/>
        <v>95.42487925858242</v>
      </c>
      <c r="E42" s="15">
        <v>1530</v>
      </c>
      <c r="F42" s="16">
        <f t="shared" si="1"/>
        <v>104.64400519800287</v>
      </c>
      <c r="G42" s="15">
        <v>1591.2</v>
      </c>
      <c r="H42" s="16">
        <f>G42/E42*100</f>
        <v>104</v>
      </c>
      <c r="I42" s="15">
        <v>1654.8</v>
      </c>
      <c r="J42" s="16">
        <f>I42/G42*100</f>
        <v>103.9969834087481</v>
      </c>
    </row>
    <row r="43" spans="1:10" ht="31.5">
      <c r="A43" s="33" t="s">
        <v>40</v>
      </c>
      <c r="B43" s="15">
        <v>37.5</v>
      </c>
      <c r="C43" s="15">
        <v>40</v>
      </c>
      <c r="D43" s="16">
        <f t="shared" si="0"/>
        <v>106.66666666666667</v>
      </c>
      <c r="E43" s="15">
        <v>41</v>
      </c>
      <c r="F43" s="16">
        <f t="shared" si="1"/>
        <v>102.49999999999999</v>
      </c>
      <c r="G43" s="15">
        <v>42.2</v>
      </c>
      <c r="H43" s="16">
        <f>G43/E43*100</f>
        <v>102.92682926829269</v>
      </c>
      <c r="I43" s="15">
        <v>42.8</v>
      </c>
      <c r="J43" s="16">
        <f t="shared" si="2"/>
        <v>101.42180094786728</v>
      </c>
    </row>
    <row r="44" spans="1:10" ht="15.75">
      <c r="A44" s="68" t="s">
        <v>8</v>
      </c>
      <c r="B44" s="68"/>
      <c r="C44" s="68"/>
      <c r="D44" s="68"/>
      <c r="E44" s="68"/>
      <c r="F44" s="68"/>
      <c r="G44" s="68"/>
      <c r="H44" s="68"/>
      <c r="I44" s="68"/>
      <c r="J44" s="68"/>
    </row>
    <row r="45" spans="1:10" ht="46.5" customHeight="1">
      <c r="A45" s="42" t="s">
        <v>41</v>
      </c>
      <c r="B45" s="15">
        <v>8269.9</v>
      </c>
      <c r="C45" s="15">
        <v>8886.2</v>
      </c>
      <c r="D45" s="16" t="s">
        <v>87</v>
      </c>
      <c r="E45" s="15">
        <v>9555.6</v>
      </c>
      <c r="F45" s="16" t="s">
        <v>86</v>
      </c>
      <c r="G45" s="15">
        <v>10566</v>
      </c>
      <c r="H45" s="16" t="s">
        <v>88</v>
      </c>
      <c r="I45" s="37">
        <v>11213.1</v>
      </c>
      <c r="J45" s="16" t="s">
        <v>89</v>
      </c>
    </row>
    <row r="46" spans="1:10" ht="34.5" customHeight="1">
      <c r="A46" s="39" t="s">
        <v>51</v>
      </c>
      <c r="B46" s="40"/>
      <c r="C46" s="40"/>
      <c r="D46" s="40"/>
      <c r="E46" s="40"/>
      <c r="F46" s="40"/>
      <c r="G46" s="40"/>
      <c r="H46" s="40"/>
      <c r="I46" s="41"/>
      <c r="J46" s="15"/>
    </row>
    <row r="47" spans="1:10" ht="31.5" hidden="1">
      <c r="A47" s="5" t="s">
        <v>19</v>
      </c>
      <c r="B47" s="6">
        <v>374.4</v>
      </c>
      <c r="C47" s="6">
        <v>393.9</v>
      </c>
      <c r="D47" s="8">
        <f>C47/B47*100</f>
        <v>105.20833333333333</v>
      </c>
      <c r="E47" s="6">
        <v>359.8</v>
      </c>
      <c r="F47" s="8">
        <f aca="true" t="shared" si="3" ref="F47:F52">E47/C47*100</f>
        <v>91.34298045189135</v>
      </c>
      <c r="G47" s="6">
        <v>360.1</v>
      </c>
      <c r="H47" s="8">
        <f aca="true" t="shared" si="4" ref="H47:H52">G47/E47*100</f>
        <v>100.0833796553641</v>
      </c>
      <c r="I47" s="30">
        <v>360.4</v>
      </c>
      <c r="J47" s="16">
        <f aca="true" t="shared" si="5" ref="J47:J52">I47/G47*100</f>
        <v>100.08331019161344</v>
      </c>
    </row>
    <row r="48" spans="1:10" ht="31.5">
      <c r="A48" s="23" t="s">
        <v>19</v>
      </c>
      <c r="B48" s="8">
        <v>374.666</v>
      </c>
      <c r="C48" s="6">
        <v>387</v>
      </c>
      <c r="D48" s="8">
        <f aca="true" t="shared" si="6" ref="D48:D74">C48/B48*100</f>
        <v>103.29199874021128</v>
      </c>
      <c r="E48" s="6">
        <v>401.1</v>
      </c>
      <c r="F48" s="8">
        <f t="shared" si="3"/>
        <v>103.64341085271317</v>
      </c>
      <c r="G48" s="6">
        <v>433</v>
      </c>
      <c r="H48" s="8">
        <f t="shared" si="4"/>
        <v>107.95312889553728</v>
      </c>
      <c r="I48" s="30">
        <v>435.6</v>
      </c>
      <c r="J48" s="16">
        <f t="shared" si="5"/>
        <v>100.60046189376443</v>
      </c>
    </row>
    <row r="49" spans="1:10" ht="15.75" customHeight="1">
      <c r="A49" s="23" t="s">
        <v>42</v>
      </c>
      <c r="B49" s="8">
        <v>198.1878</v>
      </c>
      <c r="C49" s="6">
        <v>233</v>
      </c>
      <c r="D49" s="8">
        <f t="shared" si="6"/>
        <v>117.5652588100781</v>
      </c>
      <c r="E49" s="6">
        <v>246</v>
      </c>
      <c r="F49" s="8">
        <f t="shared" si="3"/>
        <v>105.5793991416309</v>
      </c>
      <c r="G49" s="6">
        <v>258</v>
      </c>
      <c r="H49" s="8">
        <f t="shared" si="4"/>
        <v>104.8780487804878</v>
      </c>
      <c r="I49" s="30">
        <v>270.7</v>
      </c>
      <c r="J49" s="16">
        <f t="shared" si="5"/>
        <v>104.92248062015503</v>
      </c>
    </row>
    <row r="50" spans="1:10" ht="31.5">
      <c r="A50" s="23" t="s">
        <v>43</v>
      </c>
      <c r="B50" s="8">
        <v>29.1531</v>
      </c>
      <c r="C50" s="6">
        <v>30.1</v>
      </c>
      <c r="D50" s="8">
        <f t="shared" si="6"/>
        <v>103.24802508138072</v>
      </c>
      <c r="E50" s="6">
        <v>31.1</v>
      </c>
      <c r="F50" s="8">
        <f t="shared" si="3"/>
        <v>103.32225913621262</v>
      </c>
      <c r="G50" s="6">
        <v>32.3</v>
      </c>
      <c r="H50" s="8">
        <f t="shared" si="4"/>
        <v>103.85852090032152</v>
      </c>
      <c r="I50" s="30">
        <v>33.7</v>
      </c>
      <c r="J50" s="16">
        <f t="shared" si="5"/>
        <v>104.33436532507743</v>
      </c>
    </row>
    <row r="51" spans="1:10" ht="15.75" customHeight="1">
      <c r="A51" s="23" t="s">
        <v>44</v>
      </c>
      <c r="B51" s="8">
        <v>5.9</v>
      </c>
      <c r="C51" s="6">
        <v>6</v>
      </c>
      <c r="D51" s="8">
        <f t="shared" si="6"/>
        <v>101.69491525423729</v>
      </c>
      <c r="E51" s="6">
        <v>6.2</v>
      </c>
      <c r="F51" s="8">
        <f t="shared" si="3"/>
        <v>103.33333333333334</v>
      </c>
      <c r="G51" s="6">
        <v>6.5</v>
      </c>
      <c r="H51" s="8">
        <f t="shared" si="4"/>
        <v>104.83870967741935</v>
      </c>
      <c r="I51" s="30">
        <v>6.9</v>
      </c>
      <c r="J51" s="16">
        <f t="shared" si="5"/>
        <v>106.15384615384616</v>
      </c>
    </row>
    <row r="52" spans="1:10" ht="15.75" customHeight="1">
      <c r="A52" s="23" t="s">
        <v>45</v>
      </c>
      <c r="B52" s="8">
        <v>6.917</v>
      </c>
      <c r="C52" s="6">
        <v>13.1</v>
      </c>
      <c r="D52" s="8">
        <f>C52/B52*100</f>
        <v>189.38846320659246</v>
      </c>
      <c r="E52" s="6">
        <v>13.4</v>
      </c>
      <c r="F52" s="8">
        <f t="shared" si="3"/>
        <v>102.29007633587787</v>
      </c>
      <c r="G52" s="6">
        <v>13.8</v>
      </c>
      <c r="H52" s="8">
        <f t="shared" si="4"/>
        <v>102.98507462686568</v>
      </c>
      <c r="I52" s="30">
        <v>14.3</v>
      </c>
      <c r="J52" s="16">
        <f t="shared" si="5"/>
        <v>103.6231884057971</v>
      </c>
    </row>
    <row r="53" spans="1:10" ht="15.75" customHeight="1">
      <c r="A53" s="23" t="s">
        <v>48</v>
      </c>
      <c r="B53" s="8">
        <v>11.88</v>
      </c>
      <c r="C53" s="8">
        <v>10.4</v>
      </c>
      <c r="D53" s="8">
        <f t="shared" si="6"/>
        <v>87.54208754208754</v>
      </c>
      <c r="E53" s="6">
        <v>10.7</v>
      </c>
      <c r="F53" s="8">
        <f aca="true" t="shared" si="7" ref="F53:F73">E53/C53*100</f>
        <v>102.88461538461537</v>
      </c>
      <c r="G53" s="6">
        <v>11.2</v>
      </c>
      <c r="H53" s="8">
        <f aca="true" t="shared" si="8" ref="H53:H73">G53/E53*100</f>
        <v>104.67289719626167</v>
      </c>
      <c r="I53" s="30">
        <v>11.8</v>
      </c>
      <c r="J53" s="16">
        <f aca="true" t="shared" si="9" ref="J53:J73">I53/G53*100</f>
        <v>105.35714285714286</v>
      </c>
    </row>
    <row r="54" spans="1:10" ht="15.75" customHeight="1">
      <c r="A54" s="5" t="s">
        <v>9</v>
      </c>
      <c r="B54" s="6"/>
      <c r="C54" s="6"/>
      <c r="D54" s="8"/>
      <c r="E54" s="8"/>
      <c r="F54" s="8"/>
      <c r="G54" s="6"/>
      <c r="H54" s="8"/>
      <c r="I54" s="30"/>
      <c r="J54" s="16"/>
    </row>
    <row r="55" spans="1:10" ht="47.25">
      <c r="A55" s="5" t="s">
        <v>46</v>
      </c>
      <c r="B55" s="8">
        <v>3.088</v>
      </c>
      <c r="C55" s="6">
        <v>0.6</v>
      </c>
      <c r="D55" s="8">
        <f>C55/B55*100</f>
        <v>19.4300518134715</v>
      </c>
      <c r="E55" s="8">
        <v>0.7</v>
      </c>
      <c r="F55" s="8">
        <f t="shared" si="7"/>
        <v>116.66666666666667</v>
      </c>
      <c r="G55" s="6">
        <v>0.9</v>
      </c>
      <c r="H55" s="8">
        <f>G55/E55*100</f>
        <v>128.57142857142858</v>
      </c>
      <c r="I55" s="30">
        <v>1.2</v>
      </c>
      <c r="J55" s="16">
        <f t="shared" si="9"/>
        <v>133.33333333333331</v>
      </c>
    </row>
    <row r="56" spans="1:10" ht="15.75" customHeight="1">
      <c r="A56" s="5" t="s">
        <v>47</v>
      </c>
      <c r="B56" s="8">
        <v>7.1622</v>
      </c>
      <c r="C56" s="6">
        <v>8.9</v>
      </c>
      <c r="D56" s="8">
        <f t="shared" si="6"/>
        <v>124.26349445701041</v>
      </c>
      <c r="E56" s="8">
        <v>9</v>
      </c>
      <c r="F56" s="8">
        <f t="shared" si="7"/>
        <v>101.12359550561798</v>
      </c>
      <c r="G56" s="6">
        <v>9.1</v>
      </c>
      <c r="H56" s="8">
        <f t="shared" si="8"/>
        <v>101.11111111111111</v>
      </c>
      <c r="I56" s="30">
        <v>9.2</v>
      </c>
      <c r="J56" s="16">
        <f t="shared" si="9"/>
        <v>101.0989010989011</v>
      </c>
    </row>
    <row r="57" spans="1:10" ht="15.75" customHeight="1">
      <c r="A57" s="5" t="s">
        <v>49</v>
      </c>
      <c r="B57" s="8">
        <v>6.0056</v>
      </c>
      <c r="C57" s="6">
        <v>4.6</v>
      </c>
      <c r="D57" s="8">
        <f t="shared" si="6"/>
        <v>76.59517783402157</v>
      </c>
      <c r="E57" s="6">
        <v>5.2</v>
      </c>
      <c r="F57" s="8">
        <f t="shared" si="7"/>
        <v>113.04347826086958</v>
      </c>
      <c r="G57" s="6">
        <v>5.9</v>
      </c>
      <c r="H57" s="8">
        <f t="shared" si="8"/>
        <v>113.46153846153845</v>
      </c>
      <c r="I57" s="30">
        <v>6.2</v>
      </c>
      <c r="J57" s="16">
        <f t="shared" si="9"/>
        <v>105.08474576271185</v>
      </c>
    </row>
    <row r="58" spans="1:10" ht="15.75">
      <c r="A58" s="5" t="s">
        <v>20</v>
      </c>
      <c r="B58" s="7">
        <v>0.3581</v>
      </c>
      <c r="C58" s="6">
        <v>0.359</v>
      </c>
      <c r="D58" s="8">
        <f t="shared" si="6"/>
        <v>100.25132644512706</v>
      </c>
      <c r="E58" s="6">
        <v>0.36</v>
      </c>
      <c r="F58" s="8">
        <f t="shared" si="7"/>
        <v>100.27855153203342</v>
      </c>
      <c r="G58" s="6">
        <v>0.36</v>
      </c>
      <c r="H58" s="8">
        <f t="shared" si="8"/>
        <v>100</v>
      </c>
      <c r="I58" s="30">
        <v>0.361</v>
      </c>
      <c r="J58" s="16">
        <f t="shared" si="9"/>
        <v>100.27777777777777</v>
      </c>
    </row>
    <row r="59" spans="1:10" ht="31.5">
      <c r="A59" s="5" t="s">
        <v>50</v>
      </c>
      <c r="B59" s="6"/>
      <c r="C59" s="6"/>
      <c r="D59" s="8"/>
      <c r="E59" s="6"/>
      <c r="F59" s="6"/>
      <c r="G59" s="6"/>
      <c r="H59" s="6"/>
      <c r="I59" s="30"/>
      <c r="J59" s="15"/>
    </row>
    <row r="60" spans="1:10" ht="31.5">
      <c r="A60" s="5" t="s">
        <v>52</v>
      </c>
      <c r="B60" s="8">
        <v>7.298</v>
      </c>
      <c r="C60" s="6">
        <v>7.5</v>
      </c>
      <c r="D60" s="8">
        <f t="shared" si="6"/>
        <v>102.76788161140038</v>
      </c>
      <c r="E60" s="6">
        <v>7.6</v>
      </c>
      <c r="F60" s="8">
        <f t="shared" si="7"/>
        <v>101.33333333333331</v>
      </c>
      <c r="G60" s="6">
        <v>8.1</v>
      </c>
      <c r="H60" s="8">
        <f t="shared" si="8"/>
        <v>106.57894736842107</v>
      </c>
      <c r="I60" s="30">
        <v>8.7</v>
      </c>
      <c r="J60" s="16">
        <f t="shared" si="9"/>
        <v>107.40740740740739</v>
      </c>
    </row>
    <row r="61" spans="1:10" ht="15.75">
      <c r="A61" s="5" t="s">
        <v>9</v>
      </c>
      <c r="B61" s="6"/>
      <c r="C61" s="6"/>
      <c r="D61" s="8"/>
      <c r="E61" s="6"/>
      <c r="F61" s="8"/>
      <c r="G61" s="6"/>
      <c r="H61" s="8"/>
      <c r="I61" s="30"/>
      <c r="J61" s="16"/>
    </row>
    <row r="62" spans="1:10" ht="47.25">
      <c r="A62" s="5" t="s">
        <v>46</v>
      </c>
      <c r="B62" s="7">
        <v>0.07</v>
      </c>
      <c r="C62" s="7">
        <v>0.072</v>
      </c>
      <c r="D62" s="8">
        <f t="shared" si="6"/>
        <v>102.85714285714285</v>
      </c>
      <c r="E62" s="7">
        <v>0.073</v>
      </c>
      <c r="F62" s="8">
        <f t="shared" si="7"/>
        <v>101.38888888888889</v>
      </c>
      <c r="G62" s="7">
        <v>0.074</v>
      </c>
      <c r="H62" s="8">
        <f t="shared" si="8"/>
        <v>101.36986301369863</v>
      </c>
      <c r="I62" s="35">
        <v>0.075</v>
      </c>
      <c r="J62" s="16">
        <f t="shared" si="9"/>
        <v>101.35135135135135</v>
      </c>
    </row>
    <row r="63" spans="1:10" ht="17.25" customHeight="1">
      <c r="A63" s="5" t="s">
        <v>47</v>
      </c>
      <c r="B63" s="6">
        <v>2.598</v>
      </c>
      <c r="C63" s="7">
        <v>2.7</v>
      </c>
      <c r="D63" s="8">
        <f t="shared" si="6"/>
        <v>103.92609699769055</v>
      </c>
      <c r="E63" s="7">
        <v>2.75</v>
      </c>
      <c r="F63" s="8">
        <f t="shared" si="7"/>
        <v>101.85185185185183</v>
      </c>
      <c r="G63" s="7">
        <v>2.9</v>
      </c>
      <c r="H63" s="8">
        <f t="shared" si="8"/>
        <v>105.45454545454544</v>
      </c>
      <c r="I63" s="35">
        <v>3.1</v>
      </c>
      <c r="J63" s="16">
        <f t="shared" si="9"/>
        <v>106.89655172413795</v>
      </c>
    </row>
    <row r="64" spans="1:10" ht="15.75">
      <c r="A64" s="23" t="s">
        <v>53</v>
      </c>
      <c r="B64" s="8">
        <v>10.304</v>
      </c>
      <c r="C64" s="6">
        <v>10.4</v>
      </c>
      <c r="D64" s="8">
        <f t="shared" si="6"/>
        <v>100.93167701863355</v>
      </c>
      <c r="E64" s="6">
        <v>10.9</v>
      </c>
      <c r="F64" s="8">
        <f t="shared" si="7"/>
        <v>104.8076923076923</v>
      </c>
      <c r="G64" s="6">
        <v>15</v>
      </c>
      <c r="H64" s="8">
        <f t="shared" si="8"/>
        <v>137.61467889908258</v>
      </c>
      <c r="I64" s="30">
        <v>15.8</v>
      </c>
      <c r="J64" s="16">
        <f t="shared" si="9"/>
        <v>105.33333333333334</v>
      </c>
    </row>
    <row r="65" spans="1:10" ht="15.75">
      <c r="A65" s="5" t="s">
        <v>9</v>
      </c>
      <c r="B65" s="6"/>
      <c r="C65" s="6"/>
      <c r="D65" s="8"/>
      <c r="E65" s="6"/>
      <c r="F65" s="8"/>
      <c r="G65" s="6"/>
      <c r="H65" s="8"/>
      <c r="I65" s="30"/>
      <c r="J65" s="16"/>
    </row>
    <row r="66" spans="1:10" ht="47.25">
      <c r="A66" s="23" t="s">
        <v>46</v>
      </c>
      <c r="B66" s="7">
        <v>0.177</v>
      </c>
      <c r="C66" s="7">
        <v>0.19</v>
      </c>
      <c r="D66" s="8">
        <f t="shared" si="6"/>
        <v>107.34463276836159</v>
      </c>
      <c r="E66" s="7">
        <v>0.204</v>
      </c>
      <c r="F66" s="8">
        <f t="shared" si="7"/>
        <v>107.36842105263158</v>
      </c>
      <c r="G66" s="7">
        <v>0.5</v>
      </c>
      <c r="H66" s="8">
        <f t="shared" si="8"/>
        <v>245.0980392156863</v>
      </c>
      <c r="I66" s="35">
        <v>0.55</v>
      </c>
      <c r="J66" s="16">
        <f t="shared" si="9"/>
        <v>110.00000000000001</v>
      </c>
    </row>
    <row r="67" spans="1:10" ht="16.5" customHeight="1">
      <c r="A67" s="5" t="s">
        <v>47</v>
      </c>
      <c r="B67" s="6">
        <v>4.827</v>
      </c>
      <c r="C67" s="7">
        <v>4.95</v>
      </c>
      <c r="D67" s="8">
        <f t="shared" si="6"/>
        <v>102.54816656308266</v>
      </c>
      <c r="E67" s="7">
        <v>5.15</v>
      </c>
      <c r="F67" s="8">
        <f t="shared" si="7"/>
        <v>104.04040404040404</v>
      </c>
      <c r="G67" s="7">
        <v>8.646</v>
      </c>
      <c r="H67" s="8">
        <f t="shared" si="8"/>
        <v>167.8834951456311</v>
      </c>
      <c r="I67" s="35">
        <v>8.8</v>
      </c>
      <c r="J67" s="16">
        <f t="shared" si="9"/>
        <v>101.78117048346056</v>
      </c>
    </row>
    <row r="68" spans="1:10" ht="15.75">
      <c r="A68" s="5" t="s">
        <v>10</v>
      </c>
      <c r="B68" s="6">
        <v>7.9</v>
      </c>
      <c r="C68" s="6">
        <v>8.3</v>
      </c>
      <c r="D68" s="8">
        <f t="shared" si="6"/>
        <v>105.0632911392405</v>
      </c>
      <c r="E68" s="6">
        <v>8.4</v>
      </c>
      <c r="F68" s="8">
        <f t="shared" si="7"/>
        <v>101.20481927710843</v>
      </c>
      <c r="G68" s="6">
        <v>8.5</v>
      </c>
      <c r="H68" s="8">
        <f t="shared" si="8"/>
        <v>101.19047619047619</v>
      </c>
      <c r="I68" s="30">
        <v>8.6</v>
      </c>
      <c r="J68" s="16">
        <f t="shared" si="9"/>
        <v>101.17647058823529</v>
      </c>
    </row>
    <row r="69" spans="1:10" ht="47.25">
      <c r="A69" s="5" t="s">
        <v>54</v>
      </c>
      <c r="B69" s="6"/>
      <c r="C69" s="6"/>
      <c r="D69" s="8"/>
      <c r="E69" s="6"/>
      <c r="F69" s="8"/>
      <c r="G69" s="6"/>
      <c r="H69" s="8"/>
      <c r="I69" s="30"/>
      <c r="J69" s="16"/>
    </row>
    <row r="70" spans="1:10" ht="15.75">
      <c r="A70" s="5" t="s">
        <v>22</v>
      </c>
      <c r="B70" s="6">
        <v>5191</v>
      </c>
      <c r="C70" s="6">
        <v>5862</v>
      </c>
      <c r="D70" s="8">
        <f t="shared" si="6"/>
        <v>112.92621845501829</v>
      </c>
      <c r="E70" s="6">
        <v>5957</v>
      </c>
      <c r="F70" s="8">
        <f t="shared" si="7"/>
        <v>101.62060730126237</v>
      </c>
      <c r="G70" s="6">
        <v>6062</v>
      </c>
      <c r="H70" s="8">
        <f t="shared" si="8"/>
        <v>101.76263219741482</v>
      </c>
      <c r="I70" s="30">
        <v>6160</v>
      </c>
      <c r="J70" s="16">
        <f t="shared" si="9"/>
        <v>101.61662817551964</v>
      </c>
    </row>
    <row r="71" spans="1:10" ht="15.75">
      <c r="A71" s="5" t="s">
        <v>11</v>
      </c>
      <c r="B71" s="6">
        <v>1675</v>
      </c>
      <c r="C71" s="6">
        <v>2182</v>
      </c>
      <c r="D71" s="8">
        <f t="shared" si="6"/>
        <v>130.26865671641792</v>
      </c>
      <c r="E71" s="6">
        <v>2217</v>
      </c>
      <c r="F71" s="8">
        <f t="shared" si="7"/>
        <v>101.60403299725023</v>
      </c>
      <c r="G71" s="6">
        <v>2259</v>
      </c>
      <c r="H71" s="8">
        <f t="shared" si="8"/>
        <v>101.89445196211095</v>
      </c>
      <c r="I71" s="30">
        <v>2322</v>
      </c>
      <c r="J71" s="16">
        <f t="shared" si="9"/>
        <v>102.78884462151395</v>
      </c>
    </row>
    <row r="72" spans="1:10" ht="15.75">
      <c r="A72" s="5" t="s">
        <v>55</v>
      </c>
      <c r="B72" s="6">
        <v>2084</v>
      </c>
      <c r="C72" s="6">
        <v>2350</v>
      </c>
      <c r="D72" s="8">
        <f t="shared" si="6"/>
        <v>112.76391554702496</v>
      </c>
      <c r="E72" s="6">
        <v>2450</v>
      </c>
      <c r="F72" s="8">
        <f t="shared" si="7"/>
        <v>104.25531914893618</v>
      </c>
      <c r="G72" s="6">
        <v>2550</v>
      </c>
      <c r="H72" s="8">
        <f t="shared" si="8"/>
        <v>104.08163265306123</v>
      </c>
      <c r="I72" s="30">
        <v>2650</v>
      </c>
      <c r="J72" s="16">
        <f t="shared" si="9"/>
        <v>103.921568627451</v>
      </c>
    </row>
    <row r="73" spans="1:10" ht="15.75">
      <c r="A73" s="5" t="s">
        <v>56</v>
      </c>
      <c r="B73" s="6">
        <v>2462</v>
      </c>
      <c r="C73" s="6">
        <v>2910</v>
      </c>
      <c r="D73" s="8">
        <f t="shared" si="6"/>
        <v>118.1965881397238</v>
      </c>
      <c r="E73" s="6">
        <v>2940</v>
      </c>
      <c r="F73" s="8">
        <f t="shared" si="7"/>
        <v>101.03092783505154</v>
      </c>
      <c r="G73" s="6">
        <v>2980</v>
      </c>
      <c r="H73" s="8">
        <f t="shared" si="8"/>
        <v>101.36054421768708</v>
      </c>
      <c r="I73" s="30">
        <v>3100</v>
      </c>
      <c r="J73" s="16">
        <f t="shared" si="9"/>
        <v>104.02684563758389</v>
      </c>
    </row>
    <row r="74" spans="1:10" ht="15.75">
      <c r="A74" s="45" t="s">
        <v>23</v>
      </c>
      <c r="B74" s="46">
        <v>109.1</v>
      </c>
      <c r="C74" s="46">
        <v>110</v>
      </c>
      <c r="D74" s="31">
        <f t="shared" si="6"/>
        <v>100.82493125572869</v>
      </c>
      <c r="E74" s="46">
        <v>111</v>
      </c>
      <c r="F74" s="31">
        <f>E74/C74*100</f>
        <v>100.9090909090909</v>
      </c>
      <c r="G74" s="46">
        <v>113</v>
      </c>
      <c r="H74" s="31">
        <f>G74/E74*100</f>
        <v>101.8018018018018</v>
      </c>
      <c r="I74" s="47">
        <v>115</v>
      </c>
      <c r="J74" s="48">
        <f>I74/G74*100</f>
        <v>101.76991150442478</v>
      </c>
    </row>
    <row r="75" spans="1:10" ht="15.75">
      <c r="A75" s="68" t="s">
        <v>12</v>
      </c>
      <c r="B75" s="68"/>
      <c r="C75" s="68"/>
      <c r="D75" s="68"/>
      <c r="E75" s="68"/>
      <c r="F75" s="68"/>
      <c r="G75" s="68"/>
      <c r="H75" s="68"/>
      <c r="I75" s="68"/>
      <c r="J75" s="68"/>
    </row>
    <row r="76" spans="1:10" ht="78.75">
      <c r="A76" s="33" t="s">
        <v>57</v>
      </c>
      <c r="B76" s="15">
        <v>800.6</v>
      </c>
      <c r="C76" s="15">
        <v>957</v>
      </c>
      <c r="D76" s="16" t="s">
        <v>90</v>
      </c>
      <c r="E76" s="15">
        <v>980</v>
      </c>
      <c r="F76" s="16" t="s">
        <v>91</v>
      </c>
      <c r="G76" s="15">
        <v>1040</v>
      </c>
      <c r="H76" s="16" t="s">
        <v>92</v>
      </c>
      <c r="I76" s="15">
        <v>1090</v>
      </c>
      <c r="J76" s="16" t="s">
        <v>93</v>
      </c>
    </row>
    <row r="77" spans="1:10" ht="16.5" customHeight="1">
      <c r="A77" s="68" t="s">
        <v>13</v>
      </c>
      <c r="B77" s="68"/>
      <c r="C77" s="68"/>
      <c r="D77" s="68"/>
      <c r="E77" s="68"/>
      <c r="F77" s="68"/>
      <c r="G77" s="68"/>
      <c r="H77" s="68"/>
      <c r="I77" s="68"/>
      <c r="J77" s="68"/>
    </row>
    <row r="78" spans="1:10" ht="50.25" customHeight="1">
      <c r="A78" s="53" t="s">
        <v>14</v>
      </c>
      <c r="B78" s="49">
        <v>2652.8</v>
      </c>
      <c r="C78" s="49">
        <v>2698.1</v>
      </c>
      <c r="D78" s="50">
        <f>C78/B78*100</f>
        <v>101.70762967430638</v>
      </c>
      <c r="E78" s="49">
        <v>2738.2</v>
      </c>
      <c r="F78" s="50">
        <f>E78/C78*100</f>
        <v>101.48623105148067</v>
      </c>
      <c r="G78" s="49">
        <v>2833.5</v>
      </c>
      <c r="H78" s="50">
        <f>G78/E78*100</f>
        <v>103.4803885764371</v>
      </c>
      <c r="I78" s="51">
        <v>2934.9</v>
      </c>
      <c r="J78" s="48">
        <f>I78/G78*100</f>
        <v>103.57861302276336</v>
      </c>
    </row>
    <row r="79" spans="1:10" ht="15.75">
      <c r="A79" s="68" t="s">
        <v>15</v>
      </c>
      <c r="B79" s="68"/>
      <c r="C79" s="68"/>
      <c r="D79" s="68"/>
      <c r="E79" s="68"/>
      <c r="F79" s="68"/>
      <c r="G79" s="68"/>
      <c r="H79" s="68"/>
      <c r="I79" s="68"/>
      <c r="J79" s="68"/>
    </row>
    <row r="80" spans="1:10" ht="63">
      <c r="A80" s="52" t="s">
        <v>16</v>
      </c>
      <c r="B80" s="40">
        <v>14302.1</v>
      </c>
      <c r="C80" s="40">
        <v>15349.4</v>
      </c>
      <c r="D80" s="54" t="s">
        <v>94</v>
      </c>
      <c r="E80" s="40">
        <v>16392.9</v>
      </c>
      <c r="F80" s="54" t="s">
        <v>95</v>
      </c>
      <c r="G80" s="40">
        <v>17525.9</v>
      </c>
      <c r="H80" s="54" t="s">
        <v>94</v>
      </c>
      <c r="I80" s="41">
        <v>18755.6</v>
      </c>
      <c r="J80" s="38" t="s">
        <v>96</v>
      </c>
    </row>
    <row r="81" spans="1:10" ht="63">
      <c r="A81" s="55" t="s">
        <v>17</v>
      </c>
      <c r="B81" s="56">
        <v>569.5</v>
      </c>
      <c r="C81" s="56">
        <v>594.7</v>
      </c>
      <c r="D81" s="57" t="s">
        <v>72</v>
      </c>
      <c r="E81" s="56">
        <v>621.6</v>
      </c>
      <c r="F81" s="57" t="s">
        <v>73</v>
      </c>
      <c r="G81" s="56">
        <v>650.3</v>
      </c>
      <c r="H81" s="57" t="s">
        <v>97</v>
      </c>
      <c r="I81" s="58">
        <v>681</v>
      </c>
      <c r="J81" s="44" t="s">
        <v>98</v>
      </c>
    </row>
    <row r="82" spans="1:10" ht="15.75">
      <c r="A82" s="68" t="s">
        <v>18</v>
      </c>
      <c r="B82" s="68"/>
      <c r="C82" s="68"/>
      <c r="D82" s="68"/>
      <c r="E82" s="68"/>
      <c r="F82" s="68"/>
      <c r="G82" s="68"/>
      <c r="H82" s="68"/>
      <c r="I82" s="68"/>
      <c r="J82" s="68"/>
    </row>
    <row r="83" spans="1:10" ht="37.5" customHeight="1">
      <c r="A83" s="52" t="s">
        <v>75</v>
      </c>
      <c r="B83" s="40">
        <v>846</v>
      </c>
      <c r="C83" s="40">
        <v>847</v>
      </c>
      <c r="D83" s="17">
        <f>C83/B83*100</f>
        <v>100.11820330969267</v>
      </c>
      <c r="E83" s="40">
        <v>849</v>
      </c>
      <c r="F83" s="17">
        <f>E83/C83*100</f>
        <v>100.23612750885478</v>
      </c>
      <c r="G83" s="40">
        <v>853</v>
      </c>
      <c r="H83" s="17">
        <f>G83/E83*100</f>
        <v>100.47114252061249</v>
      </c>
      <c r="I83" s="41">
        <v>858</v>
      </c>
      <c r="J83" s="16">
        <f>I83/G83*100</f>
        <v>100.58616647127785</v>
      </c>
    </row>
    <row r="84" spans="1:10" ht="54.75" customHeight="1">
      <c r="A84" s="59" t="s">
        <v>76</v>
      </c>
      <c r="B84" s="60">
        <v>6551</v>
      </c>
      <c r="C84" s="60">
        <v>6595</v>
      </c>
      <c r="D84" s="61">
        <f>C84/B84*100</f>
        <v>100.6716531827202</v>
      </c>
      <c r="E84" s="60">
        <v>6648</v>
      </c>
      <c r="F84" s="61">
        <f>E84/C84*100</f>
        <v>100.80363912054587</v>
      </c>
      <c r="G84" s="60">
        <v>6704</v>
      </c>
      <c r="H84" s="61">
        <f>G84/E84*100</f>
        <v>100.84235860409146</v>
      </c>
      <c r="I84" s="62">
        <v>6771</v>
      </c>
      <c r="J84" s="63">
        <f>I84/G84*100</f>
        <v>100.99940334128878</v>
      </c>
    </row>
    <row r="85" spans="1:10" ht="15.75">
      <c r="A85" s="77" t="s">
        <v>26</v>
      </c>
      <c r="B85" s="77"/>
      <c r="C85" s="77"/>
      <c r="D85" s="77"/>
      <c r="E85" s="77"/>
      <c r="F85" s="77"/>
      <c r="G85" s="77"/>
      <c r="H85" s="77"/>
      <c r="I85" s="77"/>
      <c r="J85" s="77"/>
    </row>
    <row r="86" spans="1:10" ht="38.25" customHeight="1">
      <c r="A86" s="19" t="s">
        <v>62</v>
      </c>
      <c r="B86" s="17">
        <v>525.7</v>
      </c>
      <c r="C86" s="17">
        <v>438.6</v>
      </c>
      <c r="D86" s="64">
        <f>C86/B86*100</f>
        <v>83.43161498953776</v>
      </c>
      <c r="E86" s="17">
        <v>474.6</v>
      </c>
      <c r="F86" s="17">
        <f>E86/C86*100</f>
        <v>108.20793433652531</v>
      </c>
      <c r="G86" s="17">
        <v>516.7</v>
      </c>
      <c r="H86" s="17">
        <f>G86/E86*100</f>
        <v>108.87062789717656</v>
      </c>
      <c r="I86" s="29">
        <v>556.3</v>
      </c>
      <c r="J86" s="16">
        <f>I86/G86*100</f>
        <v>107.6640216760209</v>
      </c>
    </row>
    <row r="87" spans="1:10" ht="52.5" customHeight="1">
      <c r="A87" s="24" t="s">
        <v>64</v>
      </c>
      <c r="B87" s="8">
        <v>643.7</v>
      </c>
      <c r="C87" s="8">
        <v>471.6</v>
      </c>
      <c r="D87" s="22">
        <f>C87/B87*100</f>
        <v>73.26394283051111</v>
      </c>
      <c r="E87" s="8">
        <v>504.6</v>
      </c>
      <c r="F87" s="8">
        <f>E87/C87*100</f>
        <v>106.99745547073792</v>
      </c>
      <c r="G87" s="8">
        <v>543.7</v>
      </c>
      <c r="H87" s="8">
        <v>107.8</v>
      </c>
      <c r="I87" s="28">
        <v>580.3</v>
      </c>
      <c r="J87" s="16">
        <f>I87/G87*100</f>
        <v>106.73165348537795</v>
      </c>
    </row>
    <row r="88" spans="1:10" ht="52.5" customHeight="1">
      <c r="A88" s="4" t="s">
        <v>63</v>
      </c>
      <c r="B88" s="8">
        <v>118</v>
      </c>
      <c r="C88" s="8">
        <v>33</v>
      </c>
      <c r="D88" s="22">
        <f>C88/B88*100</f>
        <v>27.966101694915253</v>
      </c>
      <c r="E88" s="8">
        <v>30</v>
      </c>
      <c r="F88" s="8">
        <f>E88/C88*100</f>
        <v>90.9090909090909</v>
      </c>
      <c r="G88" s="8">
        <v>27</v>
      </c>
      <c r="H88" s="8">
        <f>G88/E88*100</f>
        <v>90</v>
      </c>
      <c r="I88" s="28">
        <v>24</v>
      </c>
      <c r="J88" s="16">
        <f>I88/G88*100</f>
        <v>88.88888888888889</v>
      </c>
    </row>
    <row r="89" spans="1:10" ht="15.75">
      <c r="A89" s="20"/>
      <c r="B89" s="18"/>
      <c r="C89" s="18"/>
      <c r="D89" s="18"/>
      <c r="E89" s="18"/>
      <c r="F89" s="18"/>
      <c r="G89" s="18"/>
      <c r="H89" s="18"/>
      <c r="I89" s="18"/>
      <c r="J89" s="18"/>
    </row>
    <row r="90" spans="1:10" ht="15.75">
      <c r="A90" s="78" t="s">
        <v>100</v>
      </c>
      <c r="B90" s="78"/>
      <c r="C90" s="78"/>
      <c r="D90" s="78"/>
      <c r="E90" s="78"/>
      <c r="F90" s="78"/>
      <c r="G90" s="78"/>
      <c r="H90" s="78"/>
      <c r="I90" s="78"/>
      <c r="J90" s="78"/>
    </row>
  </sheetData>
  <sheetProtection selectLockedCells="1" selectUnlockedCells="1"/>
  <mergeCells count="28">
    <mergeCell ref="A85:J85"/>
    <mergeCell ref="A90:J90"/>
    <mergeCell ref="G24:G25"/>
    <mergeCell ref="H24:H25"/>
    <mergeCell ref="I24:I25"/>
    <mergeCell ref="J24:J25"/>
    <mergeCell ref="A32:J32"/>
    <mergeCell ref="A82:J82"/>
    <mergeCell ref="A44:J44"/>
    <mergeCell ref="A39:J39"/>
    <mergeCell ref="A9:J9"/>
    <mergeCell ref="A24:A25"/>
    <mergeCell ref="B24:B25"/>
    <mergeCell ref="A13:J13"/>
    <mergeCell ref="C24:C25"/>
    <mergeCell ref="D24:D25"/>
    <mergeCell ref="E24:E25"/>
    <mergeCell ref="F24:F25"/>
    <mergeCell ref="A31:J31"/>
    <mergeCell ref="A79:J79"/>
    <mergeCell ref="A77:J77"/>
    <mergeCell ref="A75:J75"/>
    <mergeCell ref="F3:J3"/>
    <mergeCell ref="F2:J2"/>
    <mergeCell ref="F4:J4"/>
    <mergeCell ref="F5:J5"/>
    <mergeCell ref="A7:J7"/>
    <mergeCell ref="A8:J8"/>
  </mergeCells>
  <printOptions horizontalCentered="1"/>
  <pageMargins left="0.7874015748031497" right="0.7874015748031497" top="1.1811023622047245" bottom="0.3937007874015748" header="0.7874015748031497" footer="0.5118110236220472"/>
  <pageSetup horizontalDpi="300" verticalDpi="300" orientation="landscape" paperSize="9" scale="90" r:id="rId1"/>
  <headerFooter differentFirst="1">
    <oddHeader>&amp;C&amp;P</oddHeader>
  </headerFooter>
  <rowBreaks count="4" manualBreakCount="4">
    <brk id="21" max="9" man="1"/>
    <brk id="36" max="9" man="1"/>
    <brk id="56" max="9" man="1"/>
    <brk id="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Кавказский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ДелПр2</cp:lastModifiedBy>
  <cp:lastPrinted>2019-11-11T11:52:22Z</cp:lastPrinted>
  <dcterms:created xsi:type="dcterms:W3CDTF">2011-10-27T06:41:28Z</dcterms:created>
  <dcterms:modified xsi:type="dcterms:W3CDTF">2019-11-11T11:52:42Z</dcterms:modified>
  <cp:category/>
  <cp:version/>
  <cp:contentType/>
  <cp:contentStatus/>
</cp:coreProperties>
</file>